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3900" firstSheet="4" activeTab="4"/>
  </bookViews>
  <sheets>
    <sheet name="долг книга" sheetId="1" state="hidden" r:id="rId1"/>
    <sheet name="прил 2" sheetId="2" state="hidden" r:id="rId2"/>
    <sheet name="прил 3" sheetId="3" state="hidden" r:id="rId3"/>
    <sheet name="прил 4" sheetId="4" state="hidden" r:id="rId4"/>
    <sheet name="прил 6" sheetId="5" r:id="rId5"/>
  </sheets>
  <definedNames/>
  <calcPr fullCalcOnLoad="1" refMode="R1C1"/>
</workbook>
</file>

<file path=xl/sharedStrings.xml><?xml version="1.0" encoding="utf-8"?>
<sst xmlns="http://schemas.openxmlformats.org/spreadsheetml/2006/main" count="433" uniqueCount="170">
  <si>
    <t>Приложение 2</t>
  </si>
  <si>
    <t>Задолженность на начало текущего года</t>
  </si>
  <si>
    <t>Начислено</t>
  </si>
  <si>
    <t xml:space="preserve">Погашено </t>
  </si>
  <si>
    <t>Остаток задолженности</t>
  </si>
  <si>
    <t>Общая сумма обязательств</t>
  </si>
  <si>
    <t>в т.ч. просроченная</t>
  </si>
  <si>
    <t>общая сумма обязательств</t>
  </si>
  <si>
    <t>основной долг (номи    нал)</t>
  </si>
  <si>
    <t>в т.ч. дис    конт</t>
  </si>
  <si>
    <t>штраф</t>
  </si>
  <si>
    <t>основ   ной долг   (номи   нал)</t>
  </si>
  <si>
    <t>в т.ч.дисконт</t>
  </si>
  <si>
    <t>основной долг  (номи     нал)</t>
  </si>
  <si>
    <t>в т.ч.дис     конт</t>
  </si>
  <si>
    <t>основ    ной долг  (номи     нал)</t>
  </si>
  <si>
    <t>в т.ч.дис   конт</t>
  </si>
  <si>
    <t>основ    ной долг (номи   нал)</t>
  </si>
  <si>
    <t>основной долг (номи   нал)</t>
  </si>
  <si>
    <t>в т.ч.дис    конт</t>
  </si>
  <si>
    <t>Верхний предел государственного долга Иркутской области по состоянию на 1 января ____ г.  ________тыс.руб.</t>
  </si>
  <si>
    <t>Предельный объем расходов на обслуживание государственного долга Иркутской области________тыс.руб.</t>
  </si>
  <si>
    <t>Объем государственного долга Иркутской области по состоянию на _________г._________ тыс. руб.</t>
  </si>
  <si>
    <t>тыс.руб.</t>
  </si>
  <si>
    <t>Порядковый   номер</t>
  </si>
  <si>
    <t>Дата регис    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</si>
  <si>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</si>
  <si>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</si>
  <si>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</si>
  <si>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</si>
  <si>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</si>
  <si>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</si>
  <si>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плановая дата погашения</t>
  </si>
  <si>
    <t>фактическая дата погашения</t>
  </si>
  <si>
    <t xml:space="preserve">1. Государственные  ценные бумаги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</si>
  <si>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</si>
  <si>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</si>
  <si>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</si>
  <si>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</si>
  <si>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</si>
  <si>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Раздел 1. Государственные ценные бумаги Иркутской области</t>
  </si>
  <si>
    <t xml:space="preserve">Дата государственной регистрации  и регистрационный номер условий эмиссии </t>
  </si>
  <si>
    <t>Наименование заемщика</t>
  </si>
  <si>
    <t>Наименование кредитора</t>
  </si>
  <si>
    <t>Дата регистрации</t>
  </si>
  <si>
    <t xml:space="preserve">основной долг </t>
  </si>
  <si>
    <t>Приложение 3</t>
  </si>
  <si>
    <t>Приложение 4</t>
  </si>
  <si>
    <t>2. Бюджетные кредиты, привлеченные в областной бюджет Иркутской области от других бюджетов бюджетной системы Российской Федерации</t>
  </si>
  <si>
    <t xml:space="preserve">4. Государственные гарантии Иркутской области </t>
  </si>
  <si>
    <t xml:space="preserve">3.Кредиты, полученные в областной бюджет Иркутской области от кредитных организаций, иностранных банков и международных финансовых организаций </t>
  </si>
  <si>
    <t xml:space="preserve">Раздел 2.  Бюджетные кредиты, привлеченные в областной бюджет Иркутской области от других бюджетов бюджетной системы Российской Федерации </t>
  </si>
  <si>
    <t>Объем выпуска по номинальной стоимости</t>
  </si>
  <si>
    <t>Номинальная стоимость одной ценной бумаги</t>
  </si>
  <si>
    <t>Дата размещения (доразмещения) ценных бумаг</t>
  </si>
  <si>
    <t>Дата выкупа</t>
  </si>
  <si>
    <t>Приложение 1</t>
  </si>
  <si>
    <t>Установлено законом Иркутской области об областном бюджете на текущий год:</t>
  </si>
  <si>
    <t>Основание возникновения долгового обязательства</t>
  </si>
  <si>
    <t>Плановые даты погашения (частичного погашения) номинальной стоимости</t>
  </si>
  <si>
    <t xml:space="preserve">Плановые даты выплаты купонного дохода </t>
  </si>
  <si>
    <t>Плановый объем погашения основного долга</t>
  </si>
  <si>
    <t>Плановые даты  погашения основного долга</t>
  </si>
  <si>
    <t>Фактические даты  погашения основного долга</t>
  </si>
  <si>
    <t>проценты</t>
  </si>
  <si>
    <t xml:space="preserve">основной долг  </t>
  </si>
  <si>
    <t>Вид долгового обязательства, дата и номер договора (соглашения)</t>
  </si>
  <si>
    <t>Вид долгового обязательства, государственный регистрационный номер выпуска ценных бумаг</t>
  </si>
  <si>
    <t>Вид долгового обязательства, дата и номер кредитного договора (соглашения)</t>
  </si>
  <si>
    <t>к Порядку ведения государственной
долговой книги Иркутской области, утвержденному распоряжением министерства финансов Иркутской области от ______ №_______</t>
  </si>
  <si>
    <t>к Порядку ведения государственной долговой книги Иркутской области, утвержденному распоряжением министерства финансов Иркутской области   от ______ №_______</t>
  </si>
  <si>
    <t>фактическая дата перечисления</t>
  </si>
  <si>
    <t>фактическая дата перечисления средств</t>
  </si>
  <si>
    <t>к Порядку ведения государственной долговой книги Иркутской области, утвержденному распоряжением министерства финансов Иркутской области  от __________ №_______</t>
  </si>
  <si>
    <t>Наименование, дата и номер  правового акта, которым утверждены генеральные условия эмиссии</t>
  </si>
  <si>
    <t>Наименование, дата и номер  правового акта, которым утверждены условия эмиссии</t>
  </si>
  <si>
    <t xml:space="preserve">Наименование, дата и номер  правового акта, которым утверждено Решение о выпуске </t>
  </si>
  <si>
    <t xml:space="preserve">Раздел 3.  Кредиты, полученные Иркутской областью от кредитных организаций, иностранных банков и международных финансовых организаций </t>
  </si>
  <si>
    <t>Форма обеспечения обязательств</t>
  </si>
  <si>
    <t>к Порядку ведения государственной
долговой книги Иркутской области, утвержденному распоряжением министерства финансов Иркутской области        от ______ №_______</t>
  </si>
  <si>
    <t>Приложение 6</t>
  </si>
  <si>
    <t>Установлено нормативно правовым актом представительного органа местного самоуправления о местном бюджете  на текущий финансовый год:</t>
  </si>
  <si>
    <t xml:space="preserve">Верхний предел долга по  государственным гарантиям  Иркутской области по состоянию на 1 января ____ г. _________тыс.руб.                         </t>
  </si>
  <si>
    <t xml:space="preserve">4. Муниципальные гарантии </t>
  </si>
  <si>
    <t>2. Бюджетные кредиты, привлеченные  в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</si>
  <si>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</si>
  <si>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 xml:space="preserve">1. Муниципальные  ценные бумаги  </t>
  </si>
  <si>
    <t xml:space="preserve">плановая </t>
  </si>
  <si>
    <t xml:space="preserve">фактическая </t>
  </si>
  <si>
    <t>Списано</t>
  </si>
  <si>
    <t>16-3-05/0001</t>
  </si>
  <si>
    <t>ссуда</t>
  </si>
  <si>
    <t>16-3-06/0002</t>
  </si>
  <si>
    <t>Реструктуризация задолженности закон Ирк.обл. №9-оз от 21.03.06г.</t>
  </si>
  <si>
    <t>16-3-06/0003</t>
  </si>
  <si>
    <t>16-3-06/0004</t>
  </si>
  <si>
    <t>16-3-06/0005</t>
  </si>
  <si>
    <t>16-3-06/0006</t>
  </si>
  <si>
    <t>16-3-07/0063</t>
  </si>
  <si>
    <t>бюджетный кредит</t>
  </si>
  <si>
    <t>16-3-07/0064</t>
  </si>
  <si>
    <t>16-3-07/0065</t>
  </si>
  <si>
    <t>16-3-07/0066</t>
  </si>
  <si>
    <t>16-3-09/0069</t>
  </si>
  <si>
    <t>16-3-08/0070</t>
  </si>
  <si>
    <t>16-3-10/0071</t>
  </si>
  <si>
    <t>16-3-10/0072</t>
  </si>
  <si>
    <t>16-3-10/0073</t>
  </si>
  <si>
    <t>16-3-10/0074</t>
  </si>
  <si>
    <t>16-3-10/0075</t>
  </si>
  <si>
    <t>Администрация Зиминского МО</t>
  </si>
  <si>
    <t>ГФУ адм.Иркутской обл. соглаш о реструкт задолж 28.03.07г. № 13</t>
  </si>
  <si>
    <t>28.03.05г.</t>
  </si>
  <si>
    <t>Администрация Ухтуйского 
МО</t>
  </si>
  <si>
    <t xml:space="preserve">ГФУ адм.Иркутской обл., соглашение о реструк. 30.03.07г. № 111 </t>
  </si>
  <si>
    <t>30.03.2007г.</t>
  </si>
  <si>
    <t>Администрация Зиминского
МО</t>
  </si>
  <si>
    <t xml:space="preserve">ГФУ адм.Иркутской обл., соглашение о реструк. 30.03.07г. № 110 </t>
  </si>
  <si>
    <t>Администрация  Покровского
МО</t>
  </si>
  <si>
    <t xml:space="preserve">ГФУ адм.Иркутской обл., соглашение о реструк. 30.03.07г. № 26 </t>
  </si>
  <si>
    <t>Администрация  Хазанского
МО</t>
  </si>
  <si>
    <t xml:space="preserve">ГФУ адм.Иркутской обл., соглашение о реструк. 30.03.07г. № 27 </t>
  </si>
  <si>
    <t>Администрация Кимильтейского МО</t>
  </si>
  <si>
    <t xml:space="preserve">ГФУ адм.Иркутской обл., соглашение о реструк. 30.03.07г. № 112 </t>
  </si>
  <si>
    <t>Администрация Батаминского
МО</t>
  </si>
  <si>
    <t>Департамент финансов .Иркутской обл., соглаш.о реструк.зад-ти от 30.06.08г.  № 16.1</t>
  </si>
  <si>
    <t>30.06.2008г.</t>
  </si>
  <si>
    <t>Администрация Услонского
МО</t>
  </si>
  <si>
    <t>Департамент финансов .Иркутской обл., соглаш.о реструк.зад-ти от 30.06.08г.  № 16.8</t>
  </si>
  <si>
    <t>Администрация Кимильтейского
МО</t>
  </si>
  <si>
    <t>Департамент финансов .Иркутской обл., соглаш.о реструк.зад-ти от 30.06.08г.  № 16.4</t>
  </si>
  <si>
    <t>Администрация Ухтуйского МО</t>
  </si>
  <si>
    <t>Департамент финансов .Иркутской обл., соглаш.о реструк.зад-ти от 30.06.08г.  № 16.9</t>
  </si>
  <si>
    <t>Администрация Зулумайского МО</t>
  </si>
  <si>
    <t>Министерство финансов .Иркутской обл., согл. о реструкт.  от 01.06.09г.  №24-19/1</t>
  </si>
  <si>
    <t>01.06.2009г.</t>
  </si>
  <si>
    <t>Министерство финансов .Иркутской обл., согл. о реструкт.  от 01.06.09г.  №23-19</t>
  </si>
  <si>
    <t>Министерство финансов .Иркутской обл., согл. о реструкт.  от 05.10.10г.  №19/1/2007</t>
  </si>
  <si>
    <t>05.10.2010 г</t>
  </si>
  <si>
    <t>Министерство финансов .Иркутской обл., согл. о реструкт.  от 05.10.10г.  №19/2/2007</t>
  </si>
  <si>
    <t>Министерство финансов .Иркутской обл., согл. о реструкт.  от 05.10.10г.  №19/3/2007</t>
  </si>
  <si>
    <t>Министерство финансов .Иркутской обл., согл. о реструкт.  от 05.10.10г.  №19/4/2007</t>
  </si>
  <si>
    <t>Министерство финансов .Иркутской обл., согл. о реструкт.  от 05.10.10г.  №19/5/2007</t>
  </si>
  <si>
    <t>31.12.2014 г.</t>
  </si>
  <si>
    <t>Доходы м.б.</t>
  </si>
  <si>
    <t>31.12.09г.</t>
  </si>
  <si>
    <t>31.12.2010г.</t>
  </si>
  <si>
    <t>31.12.2011г.</t>
  </si>
  <si>
    <t>31.12.14г.</t>
  </si>
  <si>
    <t xml:space="preserve">Закон Иркутской области № 4-оз от 23.03.2005 г. </t>
  </si>
  <si>
    <t xml:space="preserve">Закон Иркутской области № 31-ОЗ от 27.06.2008 г.    </t>
  </si>
  <si>
    <t xml:space="preserve">Закон Иркутской области № 31-ОЗ от 27.06.2008 г. </t>
  </si>
  <si>
    <t xml:space="preserve">Закон Иркутской области № 31-ОЗ от 27.06.2008 г.  </t>
  </si>
  <si>
    <t xml:space="preserve">Закон Иркутской области № 31-ОЗ от 27.06.2008 г.        </t>
  </si>
  <si>
    <t xml:space="preserve">Распоряжение Губернатора Иркутской области № 212-р от 26.05.2009 г. </t>
  </si>
  <si>
    <t>Распоряжение Губернатора Иркутской области № 212-р от 26.05.2009 г.</t>
  </si>
  <si>
    <t xml:space="preserve">Распоряжение Губернатора Иркутской области № 217-рк от 17.09.2010 г. </t>
  </si>
  <si>
    <t>Распоряжение Губернатора Иркутской области № 217-рк от 17.09.2010 г.</t>
  </si>
  <si>
    <t xml:space="preserve">И.о. начальника финансового управления                                                                                                        </t>
  </si>
  <si>
    <t>М.П.</t>
  </si>
  <si>
    <t>Л.Ю. Помогаева</t>
  </si>
  <si>
    <t>основной долг  (номинал)</t>
  </si>
  <si>
    <t>основной долг (номинал)</t>
  </si>
  <si>
    <t>Решение Думы Зиминского РМО от 24.12.2010г. № 80, Решение Думы Батаминского МО № 89 от 24.12.2010, Решение Думы Буринского МО № 91 от 22.12.10г., Решение Думы Зулумайского МО  № 72 от 27.12.2010 г. ,Решение Думы Кимильтейского МО № 84 от 20.12.2010г., Решение Думы Масляногорского МО от  24.12.2010 г. № 81</t>
  </si>
  <si>
    <t>Решение Думы Новолетниковского  МО  от 24.12.2010 г. № 81, Решение Думы Покровского МО от 28.12.2010 г. № 85, Решение Думы Услонского МО от 29.12.2010 г. № 121, Решение Думы Ухтуйского МО от 24.12.2010 г. № 117,  Решение Думы Филипповского МО от 24.12.2010 г. № 85, Решение Думы Хазанского МО от 28.12.2010 г. № 94,</t>
  </si>
  <si>
    <t>Решение Думы  Харайгунского МО от 27.12.2010 г. № 80 (с изменениями и дополнениями)</t>
  </si>
  <si>
    <t xml:space="preserve">Верхний предел долга по  муниципальным гарантиям   по состоянию на 1 января 2012 г. 0 тыс.руб.                         </t>
  </si>
  <si>
    <t>Предельный объем расходов на обслуживание муниципального долга 0 тыс.руб.</t>
  </si>
  <si>
    <t>Объем муниципального долга по состоянию на 31 декабря 2011 г. 32908,37 тыс. руб.</t>
  </si>
  <si>
    <t>Верхний предел муниципального долга по состоянию на 1 января 2012 г. ______тыс.руб.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</si>
</sst>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</numFmts>
  <fonts count="4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7"/>
      <name val="Arial CYR"/>
      <family val="2"/>
    </font>
    <font>
      <sz val="12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0" fontId="0" fillId="0" borderId="13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7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409575</xdr:rowOff>
    </xdr:from>
    <xdr:to>
      <xdr:col>24</xdr:col>
      <xdr:colOff>400050</xdr:colOff>
      <xdr:row>1</xdr:row>
      <xdr:rowOff>1143000</xdr:rowOff>
    </xdr:to>
    <xdr:sp>
      <xdr:nvSpPr>
        <xdr:cNvPr id="1" name="Rectangle 2"/>
        <xdr:cNvSpPr>
          <a:spLocks/>
        </xdr:cNvSpPr>
      </xdr:nvSpPr>
      <xdr:spPr>
        <a:xfrm>
          <a:off x="533400" y="638175"/>
          <a:ext cx="13115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по состоянию на ________________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409575</xdr:rowOff>
    </xdr:from>
    <xdr:to>
      <xdr:col>21</xdr:col>
      <xdr:colOff>295275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9600" y="571500"/>
          <a:ext cx="168306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Информация о долговых обязательствах Зиминского районного муниципального образования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по состоянию на 31 декабря 2011 г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zoomScale="75" zoomScaleNormal="75" zoomScalePageLayoutView="0" workbookViewId="0" topLeftCell="A1">
      <selection activeCell="P27" sqref="P27"/>
    </sheetView>
  </sheetViews>
  <sheetFormatPr defaultColWidth="9.00390625" defaultRowHeight="12.75"/>
  <cols>
    <col min="1" max="1" width="5.375" style="0" customWidth="1"/>
    <col min="2" max="2" width="6.75390625" style="0" customWidth="1"/>
    <col min="3" max="3" width="8.125" style="0" customWidth="1"/>
    <col min="4" max="5" width="11.625" style="0" customWidth="1"/>
    <col min="6" max="6" width="7.75390625" style="0" customWidth="1"/>
    <col min="7" max="7" width="7.25390625" style="0" customWidth="1"/>
    <col min="8" max="8" width="9.875" style="0" customWidth="1"/>
    <col min="9" max="9" width="7.625" style="0" customWidth="1"/>
    <col min="10" max="10" width="7.875" style="0" customWidth="1"/>
    <col min="11" max="11" width="8.375" style="0" customWidth="1"/>
    <col min="12" max="13" width="8.00390625" style="0" customWidth="1"/>
    <col min="14" max="14" width="6.625" style="0" customWidth="1"/>
    <col min="15" max="15" width="5.25390625" style="0" customWidth="1"/>
    <col min="16" max="16" width="8.00390625" style="0" customWidth="1"/>
    <col min="17" max="17" width="7.00390625" style="0" customWidth="1"/>
    <col min="18" max="18" width="4.875" style="0" customWidth="1"/>
    <col min="19" max="19" width="6.25390625" style="0" customWidth="1"/>
    <col min="20" max="20" width="4.25390625" style="0" customWidth="1"/>
    <col min="21" max="21" width="5.375" style="0" customWidth="1"/>
    <col min="22" max="22" width="7.25390625" style="0" customWidth="1"/>
    <col min="23" max="23" width="5.625" style="0" customWidth="1"/>
    <col min="24" max="24" width="5.125" style="0" customWidth="1"/>
    <col min="25" max="25" width="7.25390625" style="0" customWidth="1"/>
    <col min="26" max="26" width="5.375" style="0" customWidth="1"/>
    <col min="28" max="29" width="5.125" style="0" customWidth="1"/>
    <col min="30" max="30" width="7.00390625" style="0" customWidth="1"/>
    <col min="31" max="31" width="5.875" style="0" customWidth="1"/>
  </cols>
  <sheetData>
    <row r="1" ht="18">
      <c r="Z1" s="5" t="s">
        <v>56</v>
      </c>
    </row>
    <row r="2" spans="3:31" ht="113.25" customHeigh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Z2" s="39" t="s">
        <v>70</v>
      </c>
      <c r="AA2" s="40"/>
      <c r="AB2" s="40"/>
      <c r="AC2" s="40"/>
      <c r="AD2" s="40"/>
      <c r="AE2" s="40"/>
    </row>
    <row r="3" spans="12:13" ht="12.75">
      <c r="L3" s="7"/>
      <c r="M3" s="7"/>
    </row>
    <row r="4" spans="1:14" ht="12.75">
      <c r="A4" s="8" t="s">
        <v>57</v>
      </c>
      <c r="L4" s="7"/>
      <c r="M4" s="7"/>
      <c r="N4" s="9"/>
    </row>
    <row r="5" spans="1:14" ht="12.75">
      <c r="A5" s="11" t="s">
        <v>20</v>
      </c>
      <c r="B5" s="7"/>
      <c r="C5" s="7"/>
      <c r="D5" s="7"/>
      <c r="E5" s="7"/>
      <c r="F5" s="7"/>
      <c r="G5" s="7"/>
      <c r="H5" s="8"/>
      <c r="I5" s="8"/>
      <c r="J5" s="11"/>
      <c r="K5" s="7"/>
      <c r="L5" s="12"/>
      <c r="M5" s="12"/>
      <c r="N5" s="9"/>
    </row>
    <row r="6" spans="1:14" ht="18" customHeight="1">
      <c r="A6" s="13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9"/>
    </row>
    <row r="7" spans="1:14" ht="17.25" customHeight="1">
      <c r="A7" s="7" t="s">
        <v>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9"/>
    </row>
    <row r="8" spans="1:14" ht="36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9"/>
    </row>
    <row r="9" spans="1:13" ht="16.5" customHeight="1">
      <c r="A9" s="13" t="s">
        <v>22</v>
      </c>
      <c r="B9" s="4"/>
      <c r="C9" s="4"/>
      <c r="D9" s="4"/>
      <c r="E9" s="4"/>
      <c r="F9" s="4"/>
      <c r="G9" s="4"/>
      <c r="H9" s="4"/>
      <c r="I9" s="4"/>
      <c r="J9" s="4"/>
      <c r="K9" s="4"/>
      <c r="L9" s="7"/>
      <c r="M9" s="7"/>
    </row>
    <row r="10" spans="2:30" ht="8.25" customHeight="1">
      <c r="B10" s="14"/>
      <c r="D10" s="10"/>
      <c r="E10" s="10"/>
      <c r="N10" s="9"/>
      <c r="AD10" t="s">
        <v>23</v>
      </c>
    </row>
    <row r="11" spans="1:31" ht="51.75" customHeight="1">
      <c r="A11" s="80" t="s">
        <v>24</v>
      </c>
      <c r="B11" s="80" t="s">
        <v>25</v>
      </c>
      <c r="C11" s="80" t="s">
        <v>26</v>
      </c>
      <c r="D11" s="80" t="s">
        <v>27</v>
      </c>
      <c r="E11" s="80" t="s">
        <v>58</v>
      </c>
      <c r="F11" s="80" t="s">
        <v>42</v>
      </c>
      <c r="G11" s="80" t="s">
        <v>43</v>
      </c>
      <c r="H11" s="80" t="s">
        <v>28</v>
      </c>
      <c r="I11" s="83" t="s">
        <v>29</v>
      </c>
      <c r="J11" s="84"/>
      <c r="K11" s="80" t="s">
        <v>30</v>
      </c>
      <c r="L11" s="80" t="s">
        <v>31</v>
      </c>
      <c r="M11" s="80" t="s">
        <v>78</v>
      </c>
      <c r="N11" s="85" t="s">
        <v>1</v>
      </c>
      <c r="O11" s="86"/>
      <c r="P11" s="86"/>
      <c r="Q11" s="86"/>
      <c r="R11" s="87"/>
      <c r="S11" s="88" t="s">
        <v>2</v>
      </c>
      <c r="T11" s="89"/>
      <c r="U11" s="90"/>
      <c r="V11" s="88" t="s">
        <v>3</v>
      </c>
      <c r="W11" s="89"/>
      <c r="X11" s="90"/>
      <c r="Y11" s="85" t="s">
        <v>4</v>
      </c>
      <c r="Z11" s="86"/>
      <c r="AA11" s="86"/>
      <c r="AB11" s="86"/>
      <c r="AC11" s="86"/>
      <c r="AD11" s="86"/>
      <c r="AE11" s="87"/>
    </row>
    <row r="12" spans="1:31" ht="34.5" customHeight="1">
      <c r="A12" s="81"/>
      <c r="B12" s="81"/>
      <c r="C12" s="81"/>
      <c r="D12" s="81"/>
      <c r="E12" s="81"/>
      <c r="F12" s="81"/>
      <c r="G12" s="81"/>
      <c r="H12" s="81"/>
      <c r="I12" s="36" t="s">
        <v>32</v>
      </c>
      <c r="J12" s="36" t="s">
        <v>33</v>
      </c>
      <c r="K12" s="81"/>
      <c r="L12" s="81"/>
      <c r="M12" s="81"/>
      <c r="N12" s="85" t="s">
        <v>5</v>
      </c>
      <c r="O12" s="86"/>
      <c r="P12" s="87"/>
      <c r="Q12" s="85" t="s">
        <v>6</v>
      </c>
      <c r="R12" s="86"/>
      <c r="S12" s="91" t="s">
        <v>13</v>
      </c>
      <c r="T12" s="91" t="s">
        <v>64</v>
      </c>
      <c r="U12" s="91" t="s">
        <v>10</v>
      </c>
      <c r="V12" s="85" t="s">
        <v>5</v>
      </c>
      <c r="W12" s="86"/>
      <c r="X12" s="87"/>
      <c r="Y12" s="85" t="s">
        <v>6</v>
      </c>
      <c r="Z12" s="86"/>
      <c r="AA12" s="85" t="s">
        <v>5</v>
      </c>
      <c r="AB12" s="86"/>
      <c r="AC12" s="87"/>
      <c r="AD12" s="85" t="s">
        <v>6</v>
      </c>
      <c r="AE12" s="87"/>
    </row>
    <row r="13" spans="1:31" ht="64.5" customHeight="1">
      <c r="A13" s="82"/>
      <c r="B13" s="82"/>
      <c r="C13" s="82"/>
      <c r="D13" s="82"/>
      <c r="E13" s="82"/>
      <c r="F13" s="82"/>
      <c r="G13" s="82"/>
      <c r="H13" s="82"/>
      <c r="I13" s="37"/>
      <c r="J13" s="37"/>
      <c r="K13" s="82"/>
      <c r="L13" s="82"/>
      <c r="M13" s="82"/>
      <c r="N13" s="2" t="s">
        <v>8</v>
      </c>
      <c r="O13" s="2" t="s">
        <v>64</v>
      </c>
      <c r="P13" s="2" t="s">
        <v>10</v>
      </c>
      <c r="Q13" s="2" t="s">
        <v>11</v>
      </c>
      <c r="R13" s="2" t="s">
        <v>64</v>
      </c>
      <c r="S13" s="92"/>
      <c r="T13" s="92" t="s">
        <v>64</v>
      </c>
      <c r="U13" s="92" t="s">
        <v>10</v>
      </c>
      <c r="V13" s="2" t="s">
        <v>15</v>
      </c>
      <c r="W13" s="2" t="s">
        <v>64</v>
      </c>
      <c r="X13" s="2" t="s">
        <v>10</v>
      </c>
      <c r="Y13" s="2" t="s">
        <v>17</v>
      </c>
      <c r="Z13" s="2" t="s">
        <v>64</v>
      </c>
      <c r="AA13" s="2" t="s">
        <v>15</v>
      </c>
      <c r="AB13" s="2" t="s">
        <v>64</v>
      </c>
      <c r="AC13" s="2" t="s">
        <v>10</v>
      </c>
      <c r="AD13" s="2" t="s">
        <v>18</v>
      </c>
      <c r="AE13" s="2" t="s">
        <v>64</v>
      </c>
    </row>
    <row r="14" spans="1:31" ht="12.7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  <c r="W14" s="1">
        <v>23</v>
      </c>
      <c r="X14" s="1">
        <v>24</v>
      </c>
      <c r="Y14" s="1">
        <v>25</v>
      </c>
      <c r="Z14" s="1">
        <v>26</v>
      </c>
      <c r="AA14" s="1">
        <v>27</v>
      </c>
      <c r="AB14" s="1">
        <v>28</v>
      </c>
      <c r="AC14" s="1">
        <v>29</v>
      </c>
      <c r="AD14" s="29">
        <v>30</v>
      </c>
      <c r="AE14" s="29">
        <v>31</v>
      </c>
    </row>
    <row r="15" spans="1:31" s="22" customFormat="1" ht="15">
      <c r="A15" s="21" t="s">
        <v>34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2" customFormat="1" ht="15">
      <c r="A16" s="23"/>
      <c r="B16" s="23"/>
      <c r="C16" s="24"/>
      <c r="D16" s="24"/>
      <c r="E16" s="24"/>
      <c r="F16" s="23"/>
      <c r="G16" s="23"/>
      <c r="H16" s="24"/>
      <c r="I16" s="24"/>
      <c r="J16" s="24"/>
      <c r="K16" s="24"/>
      <c r="L16" s="24"/>
      <c r="M16" s="24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2" customFormat="1" ht="15">
      <c r="A17" s="21" t="s">
        <v>35</v>
      </c>
      <c r="B17" s="21"/>
      <c r="C17" s="21"/>
      <c r="D17" s="21"/>
      <c r="E17" s="21"/>
      <c r="F17" s="23"/>
      <c r="G17" s="23"/>
      <c r="H17" s="24"/>
      <c r="I17" s="24"/>
      <c r="J17" s="24"/>
      <c r="K17" s="24"/>
      <c r="L17" s="24"/>
      <c r="M17" s="24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2" customFormat="1" ht="15">
      <c r="A18" s="21" t="s">
        <v>48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2" customFormat="1" ht="15">
      <c r="A19" s="23"/>
      <c r="B19" s="23"/>
      <c r="C19" s="24"/>
      <c r="D19" s="24"/>
      <c r="E19" s="24"/>
      <c r="F19" s="23"/>
      <c r="G19" s="23"/>
      <c r="H19" s="24"/>
      <c r="I19" s="24"/>
      <c r="J19" s="24"/>
      <c r="K19" s="24"/>
      <c r="L19" s="24"/>
      <c r="M19" s="2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2" customFormat="1" ht="15">
      <c r="A20" s="26" t="s">
        <v>36</v>
      </c>
      <c r="B20" s="26"/>
      <c r="C20" s="26"/>
      <c r="D20" s="26"/>
      <c r="E20" s="26"/>
      <c r="F20" s="23"/>
      <c r="G20" s="23"/>
      <c r="H20" s="24"/>
      <c r="I20" s="24"/>
      <c r="J20" s="24"/>
      <c r="K20" s="24"/>
      <c r="L20" s="24"/>
      <c r="M20" s="24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2" customFormat="1" ht="15">
      <c r="A21" s="21" t="s">
        <v>50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2" customFormat="1" ht="15">
      <c r="A22" s="23"/>
      <c r="B22" s="23"/>
      <c r="C22" s="24"/>
      <c r="D22" s="24"/>
      <c r="E22" s="24"/>
      <c r="F22" s="23"/>
      <c r="G22" s="23"/>
      <c r="H22" s="24"/>
      <c r="I22" s="24"/>
      <c r="J22" s="24"/>
      <c r="K22" s="24"/>
      <c r="L22" s="24"/>
      <c r="M22" s="24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2" customFormat="1" ht="15">
      <c r="A23" s="26" t="s">
        <v>37</v>
      </c>
      <c r="B23" s="26"/>
      <c r="C23" s="26"/>
      <c r="D23" s="26"/>
      <c r="E23" s="26"/>
      <c r="F23" s="23"/>
      <c r="G23" s="23"/>
      <c r="H23" s="24"/>
      <c r="I23" s="24"/>
      <c r="J23" s="24"/>
      <c r="K23" s="24"/>
      <c r="L23" s="24"/>
      <c r="M23" s="24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2" customFormat="1" ht="15">
      <c r="A24" s="21" t="s">
        <v>49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2" customFormat="1" ht="20.25" customHeight="1">
      <c r="A25" s="23"/>
      <c r="B25" s="23"/>
      <c r="C25" s="23"/>
      <c r="D25" s="24"/>
      <c r="E25" s="24"/>
      <c r="F25" s="24"/>
      <c r="G25" s="24"/>
      <c r="H25" s="27"/>
      <c r="I25" s="27"/>
      <c r="J25" s="27"/>
      <c r="K25" s="27"/>
      <c r="L25" s="27"/>
      <c r="M25" s="27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2" customFormat="1" ht="12" customHeight="1">
      <c r="A26" s="26" t="s">
        <v>38</v>
      </c>
      <c r="B26" s="26"/>
      <c r="C26" s="26"/>
      <c r="D26" s="26"/>
      <c r="E26" s="26"/>
      <c r="F26" s="24"/>
      <c r="G26" s="24"/>
      <c r="H26" s="27"/>
      <c r="I26" s="27"/>
      <c r="J26" s="27"/>
      <c r="K26" s="27"/>
      <c r="L26" s="27"/>
      <c r="M26" s="27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22" customFormat="1" ht="12.75" customHeight="1">
      <c r="A27" s="42" t="s">
        <v>39</v>
      </c>
      <c r="B27" s="42"/>
      <c r="C27" s="42"/>
      <c r="D27" s="24"/>
      <c r="E27" s="24"/>
      <c r="F27" s="24"/>
      <c r="G27" s="24"/>
      <c r="H27" s="27"/>
      <c r="I27" s="27"/>
      <c r="J27" s="27"/>
      <c r="K27" s="27"/>
      <c r="L27" s="27"/>
      <c r="M27" s="27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</sheetData>
  <sheetProtection/>
  <mergeCells count="25">
    <mergeCell ref="V11:X11"/>
    <mergeCell ref="V12:X12"/>
    <mergeCell ref="Y12:Z12"/>
    <mergeCell ref="AA12:AC12"/>
    <mergeCell ref="Y11:AE11"/>
    <mergeCell ref="AD12:AE12"/>
    <mergeCell ref="N12:P12"/>
    <mergeCell ref="Q12:R12"/>
    <mergeCell ref="S11:U11"/>
    <mergeCell ref="N11:R11"/>
    <mergeCell ref="S12:S13"/>
    <mergeCell ref="T12:T13"/>
    <mergeCell ref="U12:U13"/>
    <mergeCell ref="G11:G13"/>
    <mergeCell ref="H11:H13"/>
    <mergeCell ref="I11:J11"/>
    <mergeCell ref="K11:K13"/>
    <mergeCell ref="L11:L13"/>
    <mergeCell ref="M11:M13"/>
    <mergeCell ref="A11:A13"/>
    <mergeCell ref="B11:B13"/>
    <mergeCell ref="C11:C13"/>
    <mergeCell ref="D11:D13"/>
    <mergeCell ref="E11:E13"/>
    <mergeCell ref="F11:F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zoomScale="75" zoomScaleNormal="75" zoomScalePageLayoutView="0" workbookViewId="0" topLeftCell="A1">
      <selection activeCell="P27" sqref="P27"/>
    </sheetView>
  </sheetViews>
  <sheetFormatPr defaultColWidth="9.00390625" defaultRowHeight="12.75"/>
  <cols>
    <col min="2" max="2" width="9.875" style="0" customWidth="1"/>
    <col min="4" max="4" width="9.875" style="0" customWidth="1"/>
    <col min="9" max="9" width="10.25390625" style="0" customWidth="1"/>
    <col min="10" max="10" width="8.25390625" style="0" customWidth="1"/>
    <col min="14" max="14" width="7.125" style="0" customWidth="1"/>
    <col min="15" max="15" width="8.25390625" style="0" customWidth="1"/>
    <col min="16" max="16" width="9.875" style="0" customWidth="1"/>
    <col min="17" max="18" width="10.375" style="0" customWidth="1"/>
    <col min="19" max="19" width="6.125" style="0" customWidth="1"/>
    <col min="20" max="20" width="6.25390625" style="0" customWidth="1"/>
    <col min="21" max="21" width="5.875" style="0" customWidth="1"/>
    <col min="22" max="22" width="6.875" style="0" customWidth="1"/>
    <col min="23" max="23" width="6.125" style="0" customWidth="1"/>
    <col min="24" max="24" width="6.625" style="0" customWidth="1"/>
    <col min="25" max="25" width="4.75390625" style="0" customWidth="1"/>
    <col min="26" max="26" width="5.125" style="0" customWidth="1"/>
  </cols>
  <sheetData>
    <row r="1" ht="18">
      <c r="U1" s="5" t="s">
        <v>0</v>
      </c>
    </row>
    <row r="2" spans="20:26" ht="105.75" customHeight="1">
      <c r="T2" s="35"/>
      <c r="U2" s="97" t="s">
        <v>73</v>
      </c>
      <c r="V2" s="98"/>
      <c r="W2" s="98"/>
      <c r="X2" s="98"/>
      <c r="Y2" s="98"/>
      <c r="Z2" s="99"/>
    </row>
    <row r="3" spans="1:3" ht="18">
      <c r="A3" s="6" t="s">
        <v>40</v>
      </c>
      <c r="C3" s="6"/>
    </row>
    <row r="4" spans="17:19" ht="12.75">
      <c r="Q4" s="38"/>
      <c r="R4" s="38"/>
      <c r="S4" t="s">
        <v>23</v>
      </c>
    </row>
    <row r="5" spans="1:18" ht="59.25" customHeight="1">
      <c r="A5" s="112" t="s">
        <v>24</v>
      </c>
      <c r="B5" s="112" t="s">
        <v>44</v>
      </c>
      <c r="C5" s="95" t="s">
        <v>26</v>
      </c>
      <c r="D5" s="95" t="s">
        <v>67</v>
      </c>
      <c r="E5" s="80" t="s">
        <v>41</v>
      </c>
      <c r="F5" s="80" t="s">
        <v>74</v>
      </c>
      <c r="G5" s="80" t="s">
        <v>75</v>
      </c>
      <c r="H5" s="80" t="s">
        <v>76</v>
      </c>
      <c r="I5" s="80" t="s">
        <v>42</v>
      </c>
      <c r="J5" s="80" t="s">
        <v>43</v>
      </c>
      <c r="K5" s="80" t="s">
        <v>52</v>
      </c>
      <c r="L5" s="80" t="s">
        <v>53</v>
      </c>
      <c r="M5" s="80" t="s">
        <v>54</v>
      </c>
      <c r="N5" s="80" t="s">
        <v>55</v>
      </c>
      <c r="O5" s="80" t="s">
        <v>59</v>
      </c>
      <c r="P5" s="80" t="s">
        <v>60</v>
      </c>
      <c r="Q5" s="80" t="s">
        <v>31</v>
      </c>
      <c r="R5" s="95" t="s">
        <v>78</v>
      </c>
    </row>
    <row r="6" spans="1:18" ht="62.25" customHeight="1">
      <c r="A6" s="113"/>
      <c r="B6" s="113"/>
      <c r="C6" s="96"/>
      <c r="D6" s="96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6"/>
    </row>
    <row r="7" spans="1:48" ht="75.75" customHeight="1">
      <c r="A7" s="114"/>
      <c r="B7" s="114"/>
      <c r="C7" s="96"/>
      <c r="D7" s="96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6"/>
      <c r="AS7" s="9"/>
      <c r="AT7" s="9"/>
      <c r="AU7" s="9"/>
      <c r="AV7" s="9"/>
    </row>
    <row r="8" spans="1:48" ht="12.75">
      <c r="A8" s="1">
        <v>1</v>
      </c>
      <c r="B8" s="1">
        <v>2</v>
      </c>
      <c r="C8" s="1">
        <v>3</v>
      </c>
      <c r="D8" s="1">
        <v>4</v>
      </c>
      <c r="E8" s="20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20">
        <v>11</v>
      </c>
      <c r="L8" s="1">
        <v>12</v>
      </c>
      <c r="M8" s="20">
        <v>13</v>
      </c>
      <c r="N8" s="20">
        <v>14</v>
      </c>
      <c r="O8" s="20">
        <v>15</v>
      </c>
      <c r="P8" s="1">
        <v>16</v>
      </c>
      <c r="Q8" s="1">
        <v>17</v>
      </c>
      <c r="R8" s="1">
        <v>18</v>
      </c>
      <c r="S8" s="30"/>
      <c r="AS8" s="9"/>
      <c r="AT8" s="30"/>
      <c r="AU8" s="19"/>
      <c r="AV8" s="19"/>
    </row>
    <row r="9" spans="45:48" ht="12.75">
      <c r="AS9" s="9"/>
      <c r="AT9" s="9"/>
      <c r="AU9" s="9"/>
      <c r="AV9" s="9"/>
    </row>
    <row r="10" spans="45:48" ht="12.75">
      <c r="AS10" s="9"/>
      <c r="AT10" s="9"/>
      <c r="AU10" s="9"/>
      <c r="AV10" s="9"/>
    </row>
    <row r="11" spans="1:27" ht="12.75">
      <c r="A11" s="102" t="s">
        <v>1</v>
      </c>
      <c r="B11" s="103"/>
      <c r="C11" s="103"/>
      <c r="D11" s="103"/>
      <c r="E11" s="103"/>
      <c r="F11" s="103"/>
      <c r="G11" s="104"/>
      <c r="H11" s="106" t="s">
        <v>2</v>
      </c>
      <c r="I11" s="107"/>
      <c r="J11" s="107"/>
      <c r="K11" s="108"/>
      <c r="L11" s="102" t="s">
        <v>3</v>
      </c>
      <c r="M11" s="103"/>
      <c r="N11" s="103"/>
      <c r="O11" s="103"/>
      <c r="P11" s="103"/>
      <c r="Q11" s="103"/>
      <c r="R11" s="103"/>
      <c r="S11" s="103"/>
      <c r="T11" s="104"/>
      <c r="U11" s="115" t="s">
        <v>4</v>
      </c>
      <c r="V11" s="116"/>
      <c r="W11" s="116"/>
      <c r="X11" s="116"/>
      <c r="Y11" s="116"/>
      <c r="Z11" s="116"/>
      <c r="AA11" s="117"/>
    </row>
    <row r="12" spans="1:27" ht="12.75">
      <c r="A12" s="85" t="s">
        <v>5</v>
      </c>
      <c r="B12" s="100"/>
      <c r="C12" s="100"/>
      <c r="D12" s="101"/>
      <c r="E12" s="85" t="s">
        <v>6</v>
      </c>
      <c r="F12" s="100"/>
      <c r="G12" s="101"/>
      <c r="H12" s="109"/>
      <c r="I12" s="110"/>
      <c r="J12" s="110"/>
      <c r="K12" s="111"/>
      <c r="L12" s="85" t="s">
        <v>5</v>
      </c>
      <c r="M12" s="100"/>
      <c r="N12" s="100"/>
      <c r="O12" s="100"/>
      <c r="P12" s="100"/>
      <c r="Q12" s="101"/>
      <c r="R12" s="85" t="s">
        <v>6</v>
      </c>
      <c r="S12" s="100"/>
      <c r="T12" s="101"/>
      <c r="U12" s="85" t="s">
        <v>5</v>
      </c>
      <c r="V12" s="100"/>
      <c r="W12" s="100"/>
      <c r="X12" s="101"/>
      <c r="Y12" s="105" t="s">
        <v>6</v>
      </c>
      <c r="Z12" s="105"/>
      <c r="AA12" s="105"/>
    </row>
    <row r="13" spans="1:28" ht="80.25" customHeight="1">
      <c r="A13" s="2" t="s">
        <v>8</v>
      </c>
      <c r="B13" s="2" t="s">
        <v>9</v>
      </c>
      <c r="C13" s="2" t="s">
        <v>64</v>
      </c>
      <c r="D13" s="3" t="s">
        <v>10</v>
      </c>
      <c r="E13" s="2" t="s">
        <v>11</v>
      </c>
      <c r="F13" s="2" t="s">
        <v>12</v>
      </c>
      <c r="G13" s="2" t="s">
        <v>64</v>
      </c>
      <c r="H13" s="33" t="s">
        <v>13</v>
      </c>
      <c r="I13" s="33" t="s">
        <v>14</v>
      </c>
      <c r="J13" s="33" t="s">
        <v>64</v>
      </c>
      <c r="K13" s="34" t="s">
        <v>10</v>
      </c>
      <c r="L13" s="31" t="s">
        <v>72</v>
      </c>
      <c r="M13" s="33" t="s">
        <v>15</v>
      </c>
      <c r="N13" s="33" t="s">
        <v>16</v>
      </c>
      <c r="O13" s="31" t="s">
        <v>72</v>
      </c>
      <c r="P13" s="2" t="s">
        <v>64</v>
      </c>
      <c r="Q13" s="3" t="s">
        <v>10</v>
      </c>
      <c r="R13" s="2" t="s">
        <v>17</v>
      </c>
      <c r="S13" s="2" t="s">
        <v>16</v>
      </c>
      <c r="T13" s="2" t="s">
        <v>64</v>
      </c>
      <c r="U13" s="2" t="s">
        <v>15</v>
      </c>
      <c r="V13" s="2" t="s">
        <v>16</v>
      </c>
      <c r="W13" s="2" t="s">
        <v>64</v>
      </c>
      <c r="X13" s="2" t="s">
        <v>10</v>
      </c>
      <c r="Y13" s="2" t="s">
        <v>18</v>
      </c>
      <c r="Z13" s="2" t="s">
        <v>19</v>
      </c>
      <c r="AA13" s="2" t="s">
        <v>64</v>
      </c>
      <c r="AB13" s="9"/>
    </row>
    <row r="14" spans="1:28" ht="12.75">
      <c r="A14" s="1">
        <v>19</v>
      </c>
      <c r="B14" s="1">
        <v>20</v>
      </c>
      <c r="C14" s="1">
        <v>21</v>
      </c>
      <c r="D14" s="20">
        <v>22</v>
      </c>
      <c r="E14" s="1">
        <v>23</v>
      </c>
      <c r="F14" s="1">
        <v>24</v>
      </c>
      <c r="G14" s="1">
        <v>25</v>
      </c>
      <c r="H14" s="1">
        <v>26</v>
      </c>
      <c r="I14" s="1">
        <v>27</v>
      </c>
      <c r="J14" s="1">
        <v>28</v>
      </c>
      <c r="K14" s="1">
        <v>29</v>
      </c>
      <c r="L14" s="1">
        <v>30</v>
      </c>
      <c r="M14" s="1">
        <v>31</v>
      </c>
      <c r="N14" s="1">
        <v>32</v>
      </c>
      <c r="O14" s="1">
        <v>33</v>
      </c>
      <c r="P14" s="1">
        <v>34</v>
      </c>
      <c r="Q14" s="1">
        <v>35</v>
      </c>
      <c r="R14" s="1">
        <v>36</v>
      </c>
      <c r="S14" s="1">
        <v>37</v>
      </c>
      <c r="T14" s="1">
        <v>38</v>
      </c>
      <c r="U14" s="1">
        <v>39</v>
      </c>
      <c r="V14" s="1">
        <v>40</v>
      </c>
      <c r="W14" s="1">
        <v>41</v>
      </c>
      <c r="X14" s="1">
        <v>42</v>
      </c>
      <c r="Y14" s="1">
        <v>43</v>
      </c>
      <c r="Z14" s="1">
        <v>44</v>
      </c>
      <c r="AA14" s="1">
        <v>45</v>
      </c>
      <c r="AB14" s="19"/>
    </row>
    <row r="15" spans="21:28" ht="12.75">
      <c r="U15" s="9"/>
      <c r="V15" s="9"/>
      <c r="W15" s="9"/>
      <c r="X15" s="9"/>
      <c r="Y15" s="9"/>
      <c r="Z15" s="9"/>
      <c r="AB15" s="9"/>
    </row>
    <row r="16" ht="12.75">
      <c r="AB16" s="9"/>
    </row>
  </sheetData>
  <sheetProtection/>
  <mergeCells count="29">
    <mergeCell ref="Y12:AA12"/>
    <mergeCell ref="E12:G12"/>
    <mergeCell ref="H11:K12"/>
    <mergeCell ref="A5:A7"/>
    <mergeCell ref="B5:B7"/>
    <mergeCell ref="C5:C7"/>
    <mergeCell ref="D5:D7"/>
    <mergeCell ref="L11:T11"/>
    <mergeCell ref="U11:AA11"/>
    <mergeCell ref="E5:E7"/>
    <mergeCell ref="A12:D12"/>
    <mergeCell ref="A11:G11"/>
    <mergeCell ref="L12:Q12"/>
    <mergeCell ref="R12:T12"/>
    <mergeCell ref="U12:X12"/>
    <mergeCell ref="H5:H7"/>
    <mergeCell ref="I5:I7"/>
    <mergeCell ref="F5:F7"/>
    <mergeCell ref="L5:L7"/>
    <mergeCell ref="G5:G7"/>
    <mergeCell ref="J5:J7"/>
    <mergeCell ref="R5:R7"/>
    <mergeCell ref="U2:Z2"/>
    <mergeCell ref="N5:N7"/>
    <mergeCell ref="K5:K7"/>
    <mergeCell ref="P5:P7"/>
    <mergeCell ref="Q5:Q7"/>
    <mergeCell ref="O5:O7"/>
    <mergeCell ref="M5:M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6"/>
  <sheetViews>
    <sheetView zoomScale="75" zoomScaleNormal="75" zoomScalePageLayoutView="0" workbookViewId="0" topLeftCell="A4">
      <selection activeCell="P27" sqref="P27"/>
    </sheetView>
  </sheetViews>
  <sheetFormatPr defaultColWidth="9.00390625" defaultRowHeight="12.75"/>
  <cols>
    <col min="1" max="1" width="10.25390625" style="0" customWidth="1"/>
    <col min="4" max="4" width="10.25390625" style="0" customWidth="1"/>
    <col min="5" max="5" width="8.375" style="0" customWidth="1"/>
    <col min="8" max="8" width="10.25390625" style="0" customWidth="1"/>
    <col min="10" max="10" width="8.625" style="0" customWidth="1"/>
    <col min="13" max="13" width="8.75390625" style="0" customWidth="1"/>
    <col min="14" max="14" width="8.375" style="0" customWidth="1"/>
    <col min="15" max="15" width="7.375" style="0" customWidth="1"/>
    <col min="16" max="16" width="10.75390625" style="0" customWidth="1"/>
    <col min="17" max="17" width="7.625" style="0" customWidth="1"/>
    <col min="32" max="32" width="10.125" style="0" customWidth="1"/>
  </cols>
  <sheetData>
    <row r="1" ht="18">
      <c r="N1" s="5" t="s">
        <v>46</v>
      </c>
    </row>
    <row r="2" spans="14:20" ht="99.75" customHeight="1">
      <c r="N2" s="118" t="s">
        <v>79</v>
      </c>
      <c r="O2" s="118"/>
      <c r="P2" s="118"/>
      <c r="Q2" s="118"/>
      <c r="S2" s="4"/>
      <c r="T2" s="4"/>
    </row>
    <row r="3" spans="1:17" ht="36" customHeight="1">
      <c r="A3" s="119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28"/>
      <c r="M3" s="28"/>
      <c r="N3" s="28"/>
      <c r="O3" s="28"/>
      <c r="P3" s="4"/>
      <c r="Q3" s="4"/>
    </row>
    <row r="4" spans="1:3" ht="18">
      <c r="A4" s="6"/>
      <c r="C4" s="6"/>
    </row>
    <row r="5" ht="12.75">
      <c r="Q5" t="s">
        <v>23</v>
      </c>
    </row>
    <row r="6" spans="1:17" ht="46.5" customHeight="1">
      <c r="A6" s="112" t="s">
        <v>24</v>
      </c>
      <c r="B6" s="112" t="s">
        <v>25</v>
      </c>
      <c r="C6" s="95" t="s">
        <v>26</v>
      </c>
      <c r="D6" s="80" t="s">
        <v>66</v>
      </c>
      <c r="E6" s="95" t="s">
        <v>42</v>
      </c>
      <c r="F6" s="95" t="s">
        <v>43</v>
      </c>
      <c r="G6" s="95" t="s">
        <v>30</v>
      </c>
      <c r="H6" s="95" t="s">
        <v>28</v>
      </c>
      <c r="I6" s="95" t="s">
        <v>62</v>
      </c>
      <c r="J6" s="95" t="s">
        <v>61</v>
      </c>
      <c r="K6" s="95" t="s">
        <v>31</v>
      </c>
      <c r="L6" s="95" t="s">
        <v>78</v>
      </c>
      <c r="M6" s="115" t="s">
        <v>1</v>
      </c>
      <c r="N6" s="116"/>
      <c r="O6" s="116"/>
      <c r="P6" s="116"/>
      <c r="Q6" s="117"/>
    </row>
    <row r="7" spans="1:17" ht="40.5" customHeight="1">
      <c r="A7" s="113"/>
      <c r="B7" s="113"/>
      <c r="C7" s="96"/>
      <c r="D7" s="93"/>
      <c r="E7" s="96"/>
      <c r="F7" s="96"/>
      <c r="G7" s="96"/>
      <c r="H7" s="96"/>
      <c r="I7" s="96"/>
      <c r="J7" s="96"/>
      <c r="K7" s="96"/>
      <c r="L7" s="96"/>
      <c r="M7" s="85" t="s">
        <v>5</v>
      </c>
      <c r="N7" s="100"/>
      <c r="O7" s="101"/>
      <c r="P7" s="105" t="s">
        <v>6</v>
      </c>
      <c r="Q7" s="105"/>
    </row>
    <row r="8" spans="1:33" ht="64.5" customHeight="1">
      <c r="A8" s="114"/>
      <c r="B8" s="114"/>
      <c r="C8" s="96"/>
      <c r="D8" s="82"/>
      <c r="E8" s="96"/>
      <c r="F8" s="96"/>
      <c r="G8" s="96"/>
      <c r="H8" s="96"/>
      <c r="I8" s="96"/>
      <c r="J8" s="96"/>
      <c r="K8" s="96"/>
      <c r="L8" s="96"/>
      <c r="M8" s="2" t="s">
        <v>45</v>
      </c>
      <c r="N8" s="2" t="s">
        <v>64</v>
      </c>
      <c r="O8" s="3" t="s">
        <v>10</v>
      </c>
      <c r="P8" s="2" t="s">
        <v>65</v>
      </c>
      <c r="Q8" s="2" t="s">
        <v>64</v>
      </c>
      <c r="AG8" s="9"/>
    </row>
    <row r="9" spans="1:33" ht="12.75">
      <c r="A9" s="1">
        <v>1</v>
      </c>
      <c r="B9" s="1">
        <v>2</v>
      </c>
      <c r="C9" s="1">
        <v>3</v>
      </c>
      <c r="D9" s="1">
        <v>4</v>
      </c>
      <c r="E9" s="20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20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AG9" s="30"/>
    </row>
    <row r="10" spans="29:33" ht="12.75">
      <c r="AC10" s="9"/>
      <c r="AD10" s="9"/>
      <c r="AE10" s="9"/>
      <c r="AF10" s="9"/>
      <c r="AG10" s="9"/>
    </row>
    <row r="11" ht="12.75">
      <c r="AG11" s="9"/>
    </row>
    <row r="12" spans="1:18" ht="12.75">
      <c r="A12" s="88" t="s">
        <v>2</v>
      </c>
      <c r="B12" s="89"/>
      <c r="C12" s="89"/>
      <c r="D12" s="105" t="s">
        <v>3</v>
      </c>
      <c r="E12" s="105"/>
      <c r="F12" s="105"/>
      <c r="G12" s="121"/>
      <c r="H12" s="121"/>
      <c r="I12" s="121"/>
      <c r="J12" s="124"/>
      <c r="K12" s="115" t="s">
        <v>4</v>
      </c>
      <c r="L12" s="116"/>
      <c r="M12" s="116"/>
      <c r="N12" s="116"/>
      <c r="O12" s="117"/>
      <c r="Q12" s="18"/>
      <c r="R12" s="9"/>
    </row>
    <row r="13" spans="1:18" ht="22.5" customHeight="1">
      <c r="A13" s="122"/>
      <c r="B13" s="123"/>
      <c r="C13" s="123"/>
      <c r="D13" s="105" t="s">
        <v>5</v>
      </c>
      <c r="E13" s="105"/>
      <c r="F13" s="105"/>
      <c r="G13" s="121"/>
      <c r="H13" s="121"/>
      <c r="I13" s="85" t="s">
        <v>6</v>
      </c>
      <c r="J13" s="87"/>
      <c r="K13" s="105" t="s">
        <v>5</v>
      </c>
      <c r="L13" s="121"/>
      <c r="M13" s="121"/>
      <c r="N13" s="85" t="s">
        <v>6</v>
      </c>
      <c r="O13" s="87"/>
      <c r="Q13" s="18"/>
      <c r="R13" s="9"/>
    </row>
    <row r="14" spans="1:18" ht="51">
      <c r="A14" s="2" t="s">
        <v>45</v>
      </c>
      <c r="B14" s="2" t="s">
        <v>64</v>
      </c>
      <c r="C14" s="3" t="s">
        <v>10</v>
      </c>
      <c r="D14" s="31" t="s">
        <v>71</v>
      </c>
      <c r="E14" s="2" t="s">
        <v>65</v>
      </c>
      <c r="F14" s="31" t="s">
        <v>71</v>
      </c>
      <c r="G14" s="2" t="s">
        <v>64</v>
      </c>
      <c r="H14" s="3" t="s">
        <v>10</v>
      </c>
      <c r="I14" s="2" t="s">
        <v>45</v>
      </c>
      <c r="J14" s="2" t="s">
        <v>64</v>
      </c>
      <c r="K14" s="2" t="s">
        <v>45</v>
      </c>
      <c r="L14" s="2" t="s">
        <v>64</v>
      </c>
      <c r="M14" s="3" t="s">
        <v>10</v>
      </c>
      <c r="N14" s="2" t="s">
        <v>45</v>
      </c>
      <c r="O14" s="2" t="s">
        <v>64</v>
      </c>
      <c r="Q14" s="16"/>
      <c r="R14" s="9"/>
    </row>
    <row r="15" spans="1:18" ht="12.75">
      <c r="A15" s="1">
        <v>18</v>
      </c>
      <c r="B15" s="1">
        <v>19</v>
      </c>
      <c r="C15" s="17">
        <v>20</v>
      </c>
      <c r="D15" s="1">
        <v>21</v>
      </c>
      <c r="E15" s="1">
        <v>22</v>
      </c>
      <c r="F15" s="1">
        <v>23</v>
      </c>
      <c r="G15" s="1">
        <v>24</v>
      </c>
      <c r="H15" s="1">
        <v>25</v>
      </c>
      <c r="I15" s="1">
        <v>26</v>
      </c>
      <c r="J15" s="20">
        <v>27</v>
      </c>
      <c r="K15" s="20">
        <v>28</v>
      </c>
      <c r="L15" s="20">
        <v>29</v>
      </c>
      <c r="M15" s="20">
        <v>30</v>
      </c>
      <c r="N15" s="20">
        <v>31</v>
      </c>
      <c r="O15" s="20">
        <v>32</v>
      </c>
      <c r="Q15" s="30"/>
      <c r="R15" s="9"/>
    </row>
    <row r="16" spans="17:18" ht="12.75">
      <c r="Q16" s="9"/>
      <c r="R16" s="9"/>
    </row>
  </sheetData>
  <sheetProtection/>
  <mergeCells count="24">
    <mergeCell ref="M6:Q6"/>
    <mergeCell ref="M7:O7"/>
    <mergeCell ref="K6:K8"/>
    <mergeCell ref="G6:G8"/>
    <mergeCell ref="H6:H8"/>
    <mergeCell ref="I6:I8"/>
    <mergeCell ref="J6:J8"/>
    <mergeCell ref="L6:L8"/>
    <mergeCell ref="A6:A8"/>
    <mergeCell ref="B6:B8"/>
    <mergeCell ref="C6:C8"/>
    <mergeCell ref="D6:D8"/>
    <mergeCell ref="I13:J13"/>
    <mergeCell ref="F6:F8"/>
    <mergeCell ref="N2:Q2"/>
    <mergeCell ref="A3:K3"/>
    <mergeCell ref="N13:O13"/>
    <mergeCell ref="K12:O12"/>
    <mergeCell ref="K13:M13"/>
    <mergeCell ref="A12:C13"/>
    <mergeCell ref="D12:J12"/>
    <mergeCell ref="D13:H13"/>
    <mergeCell ref="P7:Q7"/>
    <mergeCell ref="E6:E8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6"/>
  <sheetViews>
    <sheetView zoomScale="75" zoomScaleNormal="75" zoomScalePageLayoutView="0" workbookViewId="0" topLeftCell="A4">
      <selection activeCell="P27" sqref="P27"/>
    </sheetView>
  </sheetViews>
  <sheetFormatPr defaultColWidth="9.00390625" defaultRowHeight="12.75"/>
  <cols>
    <col min="1" max="1" width="8.375" style="0" customWidth="1"/>
    <col min="2" max="2" width="7.25390625" style="0" customWidth="1"/>
    <col min="5" max="5" width="10.25390625" style="0" customWidth="1"/>
    <col min="6" max="6" width="8.375" style="0" customWidth="1"/>
    <col min="9" max="9" width="8.375" style="0" customWidth="1"/>
    <col min="10" max="11" width="10.75390625" style="0" customWidth="1"/>
    <col min="12" max="12" width="8.75390625" style="0" customWidth="1"/>
    <col min="15" max="15" width="6.75390625" style="0" customWidth="1"/>
    <col min="16" max="16" width="6.625" style="0" customWidth="1"/>
    <col min="17" max="17" width="6.00390625" style="0" customWidth="1"/>
    <col min="18" max="18" width="5.25390625" style="0" customWidth="1"/>
    <col min="19" max="19" width="6.25390625" style="0" customWidth="1"/>
    <col min="20" max="20" width="4.875" style="0" customWidth="1"/>
  </cols>
  <sheetData>
    <row r="1" ht="18">
      <c r="O1" s="5" t="s">
        <v>47</v>
      </c>
    </row>
    <row r="2" spans="15:22" ht="65.25" customHeight="1">
      <c r="O2" s="120" t="s">
        <v>69</v>
      </c>
      <c r="P2" s="98"/>
      <c r="Q2" s="98"/>
      <c r="R2" s="98"/>
      <c r="S2" s="98"/>
      <c r="T2" s="98"/>
      <c r="U2" s="4"/>
      <c r="V2" s="4"/>
    </row>
    <row r="3" spans="1:19" ht="40.5" customHeight="1">
      <c r="A3" s="125" t="s">
        <v>77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4"/>
      <c r="S3" s="4"/>
    </row>
    <row r="4" spans="1:4" ht="18">
      <c r="A4" s="6"/>
      <c r="C4" s="6"/>
      <c r="D4" s="6"/>
    </row>
    <row r="5" ht="12.75">
      <c r="O5" t="s">
        <v>23</v>
      </c>
    </row>
    <row r="6" spans="1:14" ht="38.25" customHeight="1">
      <c r="A6" s="112" t="s">
        <v>24</v>
      </c>
      <c r="B6" s="112" t="s">
        <v>25</v>
      </c>
      <c r="C6" s="95" t="s">
        <v>26</v>
      </c>
      <c r="D6" s="95" t="s">
        <v>68</v>
      </c>
      <c r="E6" s="80" t="s">
        <v>58</v>
      </c>
      <c r="F6" s="95" t="s">
        <v>42</v>
      </c>
      <c r="G6" s="95" t="s">
        <v>43</v>
      </c>
      <c r="H6" s="95" t="s">
        <v>30</v>
      </c>
      <c r="I6" s="95" t="s">
        <v>28</v>
      </c>
      <c r="J6" s="95" t="s">
        <v>62</v>
      </c>
      <c r="K6" s="95" t="s">
        <v>61</v>
      </c>
      <c r="L6" s="95" t="s">
        <v>63</v>
      </c>
      <c r="M6" s="95" t="s">
        <v>31</v>
      </c>
      <c r="N6" s="95" t="s">
        <v>78</v>
      </c>
    </row>
    <row r="7" spans="1:14" ht="39" customHeight="1">
      <c r="A7" s="113"/>
      <c r="B7" s="113"/>
      <c r="C7" s="96"/>
      <c r="D7" s="96"/>
      <c r="E7" s="93"/>
      <c r="F7" s="96"/>
      <c r="G7" s="96"/>
      <c r="H7" s="96"/>
      <c r="I7" s="96"/>
      <c r="J7" s="96"/>
      <c r="K7" s="96"/>
      <c r="L7" s="96"/>
      <c r="M7" s="96"/>
      <c r="N7" s="96"/>
    </row>
    <row r="8" spans="1:14" ht="69" customHeight="1">
      <c r="A8" s="114"/>
      <c r="B8" s="114"/>
      <c r="C8" s="96"/>
      <c r="D8" s="96"/>
      <c r="E8" s="82"/>
      <c r="F8" s="96"/>
      <c r="G8" s="96"/>
      <c r="H8" s="96"/>
      <c r="I8" s="96"/>
      <c r="J8" s="96"/>
      <c r="K8" s="96"/>
      <c r="L8" s="96"/>
      <c r="M8" s="96"/>
      <c r="N8" s="96"/>
    </row>
    <row r="9" spans="1:14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20">
        <v>13</v>
      </c>
      <c r="N9" s="20">
        <v>14</v>
      </c>
    </row>
    <row r="12" spans="1:20" ht="12.75">
      <c r="A12" s="115" t="s">
        <v>1</v>
      </c>
      <c r="B12" s="116"/>
      <c r="C12" s="116"/>
      <c r="D12" s="116"/>
      <c r="E12" s="117"/>
      <c r="F12" s="88" t="s">
        <v>2</v>
      </c>
      <c r="G12" s="89"/>
      <c r="H12" s="89"/>
      <c r="I12" s="105" t="s">
        <v>3</v>
      </c>
      <c r="J12" s="105"/>
      <c r="K12" s="105"/>
      <c r="L12" s="121"/>
      <c r="M12" s="121"/>
      <c r="N12" s="121"/>
      <c r="O12" s="124"/>
      <c r="P12" s="105" t="s">
        <v>4</v>
      </c>
      <c r="Q12" s="121"/>
      <c r="R12" s="121"/>
      <c r="S12" s="121"/>
      <c r="T12" s="121"/>
    </row>
    <row r="13" spans="1:20" ht="39.75" customHeight="1">
      <c r="A13" s="85" t="s">
        <v>7</v>
      </c>
      <c r="B13" s="100"/>
      <c r="C13" s="101"/>
      <c r="D13" s="105" t="s">
        <v>6</v>
      </c>
      <c r="E13" s="105"/>
      <c r="F13" s="122"/>
      <c r="G13" s="123"/>
      <c r="H13" s="123"/>
      <c r="I13" s="105" t="s">
        <v>5</v>
      </c>
      <c r="J13" s="105"/>
      <c r="K13" s="105"/>
      <c r="L13" s="121"/>
      <c r="M13" s="121"/>
      <c r="N13" s="85" t="s">
        <v>6</v>
      </c>
      <c r="O13" s="87"/>
      <c r="P13" s="105" t="s">
        <v>5</v>
      </c>
      <c r="Q13" s="121"/>
      <c r="R13" s="121"/>
      <c r="S13" s="85" t="s">
        <v>6</v>
      </c>
      <c r="T13" s="87"/>
    </row>
    <row r="14" spans="1:20" ht="63.75">
      <c r="A14" s="2" t="s">
        <v>45</v>
      </c>
      <c r="B14" s="2" t="s">
        <v>64</v>
      </c>
      <c r="C14" s="3" t="s">
        <v>10</v>
      </c>
      <c r="D14" s="2" t="s">
        <v>45</v>
      </c>
      <c r="E14" s="2" t="s">
        <v>64</v>
      </c>
      <c r="F14" s="2" t="s">
        <v>45</v>
      </c>
      <c r="G14" s="2" t="s">
        <v>64</v>
      </c>
      <c r="H14" s="3" t="s">
        <v>10</v>
      </c>
      <c r="I14" s="31" t="s">
        <v>71</v>
      </c>
      <c r="J14" s="2" t="s">
        <v>45</v>
      </c>
      <c r="K14" s="31" t="s">
        <v>71</v>
      </c>
      <c r="L14" s="2" t="s">
        <v>64</v>
      </c>
      <c r="M14" s="3" t="s">
        <v>10</v>
      </c>
      <c r="N14" s="2" t="s">
        <v>45</v>
      </c>
      <c r="O14" s="2" t="s">
        <v>64</v>
      </c>
      <c r="P14" s="2" t="s">
        <v>45</v>
      </c>
      <c r="Q14" s="2" t="s">
        <v>64</v>
      </c>
      <c r="R14" s="2" t="s">
        <v>10</v>
      </c>
      <c r="S14" s="2" t="s">
        <v>45</v>
      </c>
      <c r="T14" s="2" t="s">
        <v>64</v>
      </c>
    </row>
    <row r="15" spans="1:20" ht="12.7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1">
        <v>22</v>
      </c>
      <c r="I15" s="1">
        <v>23</v>
      </c>
      <c r="J15" s="1">
        <v>24</v>
      </c>
      <c r="K15" s="1">
        <v>25</v>
      </c>
      <c r="L15" s="17">
        <v>26</v>
      </c>
      <c r="M15" s="1">
        <v>27</v>
      </c>
      <c r="N15" s="1">
        <v>28</v>
      </c>
      <c r="O15" s="1">
        <v>29</v>
      </c>
      <c r="P15" s="1">
        <v>30</v>
      </c>
      <c r="Q15" s="1">
        <v>31</v>
      </c>
      <c r="R15" s="1">
        <v>32</v>
      </c>
      <c r="S15" s="1">
        <v>33</v>
      </c>
      <c r="T15" s="20">
        <v>34</v>
      </c>
    </row>
    <row r="16" spans="15:20" ht="12.75">
      <c r="O16" s="9"/>
      <c r="P16" s="9"/>
      <c r="Q16" s="9"/>
      <c r="R16" s="9"/>
      <c r="S16" s="9"/>
      <c r="T16" s="9"/>
    </row>
  </sheetData>
  <sheetProtection/>
  <mergeCells count="26">
    <mergeCell ref="A13:C13"/>
    <mergeCell ref="D13:E13"/>
    <mergeCell ref="N6:N8"/>
    <mergeCell ref="A6:A8"/>
    <mergeCell ref="B6:B8"/>
    <mergeCell ref="I6:I8"/>
    <mergeCell ref="J6:J8"/>
    <mergeCell ref="C6:C8"/>
    <mergeCell ref="D6:D8"/>
    <mergeCell ref="G6:G8"/>
    <mergeCell ref="K6:K8"/>
    <mergeCell ref="L6:L8"/>
    <mergeCell ref="M6:M8"/>
    <mergeCell ref="A12:E12"/>
    <mergeCell ref="H6:H8"/>
    <mergeCell ref="E6:E8"/>
    <mergeCell ref="N13:O13"/>
    <mergeCell ref="O2:T2"/>
    <mergeCell ref="S13:T13"/>
    <mergeCell ref="A3:Q3"/>
    <mergeCell ref="F6:F8"/>
    <mergeCell ref="F12:H13"/>
    <mergeCell ref="I12:O12"/>
    <mergeCell ref="P12:T12"/>
    <mergeCell ref="I13:M13"/>
    <mergeCell ref="P13:R1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8"/>
  <sheetViews>
    <sheetView tabSelected="1" zoomScaleSheetLayoutView="75" zoomScalePageLayoutView="0" workbookViewId="0" topLeftCell="B36">
      <selection activeCell="H54" sqref="H54"/>
    </sheetView>
  </sheetViews>
  <sheetFormatPr defaultColWidth="9.00390625" defaultRowHeight="12.75"/>
  <cols>
    <col min="1" max="1" width="6.375" style="60" customWidth="1"/>
    <col min="2" max="2" width="9.875" style="60" customWidth="1"/>
    <col min="3" max="3" width="8.875" style="60" customWidth="1"/>
    <col min="4" max="4" width="17.625" style="60" customWidth="1"/>
    <col min="5" max="5" width="20.625" style="60" customWidth="1"/>
    <col min="6" max="6" width="21.25390625" style="60" customWidth="1"/>
    <col min="7" max="7" width="28.75390625" style="60" customWidth="1"/>
    <col min="8" max="8" width="10.75390625" style="60" customWidth="1"/>
    <col min="9" max="9" width="10.00390625" style="60" customWidth="1"/>
    <col min="10" max="10" width="7.75390625" style="60" customWidth="1"/>
    <col min="11" max="11" width="8.25390625" style="60" customWidth="1"/>
    <col min="12" max="12" width="6.875" style="60" customWidth="1"/>
    <col min="13" max="13" width="7.00390625" style="60" customWidth="1"/>
    <col min="14" max="14" width="8.875" style="60" customWidth="1"/>
    <col min="15" max="15" width="5.25390625" style="60" customWidth="1"/>
    <col min="16" max="16" width="7.00390625" style="60" customWidth="1"/>
    <col min="17" max="17" width="9.00390625" style="60" customWidth="1"/>
    <col min="18" max="18" width="7.00390625" style="60" customWidth="1"/>
    <col min="19" max="19" width="9.125" style="60" customWidth="1"/>
    <col min="20" max="20" width="7.125" style="60" customWidth="1"/>
    <col min="21" max="21" width="7.625" style="60" customWidth="1"/>
    <col min="22" max="22" width="10.00390625" style="60" customWidth="1"/>
    <col min="23" max="23" width="7.00390625" style="60" customWidth="1"/>
    <col min="24" max="24" width="6.875" style="60" customWidth="1"/>
    <col min="25" max="25" width="9.25390625" style="60" customWidth="1"/>
    <col min="26" max="27" width="7.375" style="60" customWidth="1"/>
    <col min="28" max="28" width="6.375" style="60" customWidth="1"/>
    <col min="29" max="29" width="6.125" style="60" customWidth="1"/>
    <col min="30" max="30" width="9.00390625" style="60" customWidth="1"/>
    <col min="31" max="31" width="8.25390625" style="60" customWidth="1"/>
    <col min="32" max="32" width="7.375" style="60" customWidth="1"/>
    <col min="33" max="33" width="9.00390625" style="60" customWidth="1"/>
    <col min="34" max="34" width="7.00390625" style="60" customWidth="1"/>
    <col min="35" max="16384" width="9.125" style="60" customWidth="1"/>
  </cols>
  <sheetData>
    <row r="1" ht="12.75">
      <c r="AH1" s="61" t="s">
        <v>80</v>
      </c>
    </row>
    <row r="2" spans="3:38" ht="63.75" customHeight="1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W2" s="63"/>
      <c r="X2" s="64"/>
      <c r="Y2" s="64"/>
      <c r="Z2" s="64"/>
      <c r="AA2" s="140" t="s">
        <v>70</v>
      </c>
      <c r="AB2" s="140"/>
      <c r="AC2" s="140"/>
      <c r="AD2" s="140"/>
      <c r="AE2" s="140"/>
      <c r="AF2" s="140"/>
      <c r="AG2" s="140"/>
      <c r="AH2" s="140"/>
      <c r="AI2" s="64"/>
      <c r="AJ2" s="64"/>
      <c r="AK2" s="64"/>
      <c r="AL2" s="64"/>
    </row>
    <row r="3" spans="3:38" ht="24" customHeight="1"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W3" s="63"/>
      <c r="X3" s="64"/>
      <c r="Y3" s="64"/>
      <c r="Z3" s="64"/>
      <c r="AA3" s="65"/>
      <c r="AB3" s="65"/>
      <c r="AC3" s="65"/>
      <c r="AD3" s="65"/>
      <c r="AE3" s="65"/>
      <c r="AF3" s="65"/>
      <c r="AG3" s="65"/>
      <c r="AH3" s="65"/>
      <c r="AI3" s="64"/>
      <c r="AJ3" s="64"/>
      <c r="AK3" s="64"/>
      <c r="AL3" s="64"/>
    </row>
    <row r="4" spans="1:14" ht="12.75">
      <c r="A4" s="66" t="s">
        <v>81</v>
      </c>
      <c r="N4" s="67"/>
    </row>
    <row r="5" spans="1:14" ht="12.75">
      <c r="A5" s="66" t="s">
        <v>163</v>
      </c>
      <c r="N5" s="67"/>
    </row>
    <row r="6" spans="1:14" ht="12.75">
      <c r="A6" s="66" t="s">
        <v>164</v>
      </c>
      <c r="N6" s="67"/>
    </row>
    <row r="7" spans="1:14" ht="12.75">
      <c r="A7" s="66" t="s">
        <v>165</v>
      </c>
      <c r="N7" s="67"/>
    </row>
    <row r="8" spans="1:14" ht="12.75">
      <c r="A8" s="68" t="s">
        <v>169</v>
      </c>
      <c r="H8" s="66"/>
      <c r="I8" s="66"/>
      <c r="J8" s="68"/>
      <c r="L8" s="69"/>
      <c r="M8" s="69"/>
      <c r="N8" s="67"/>
    </row>
    <row r="9" spans="1:14" ht="12.75">
      <c r="A9" s="70" t="s">
        <v>166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67"/>
    </row>
    <row r="10" spans="1:14" ht="12.75">
      <c r="A10" s="60" t="s">
        <v>167</v>
      </c>
      <c r="N10" s="67"/>
    </row>
    <row r="11" spans="1:11" ht="12.75">
      <c r="A11" s="70" t="s">
        <v>168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4:34" ht="12.75">
      <c r="N12" s="67"/>
      <c r="AH12" s="60" t="s">
        <v>23</v>
      </c>
    </row>
    <row r="13" spans="1:34" ht="66.75" customHeight="1">
      <c r="A13" s="137" t="s">
        <v>24</v>
      </c>
      <c r="B13" s="127" t="s">
        <v>25</v>
      </c>
      <c r="C13" s="127" t="s">
        <v>26</v>
      </c>
      <c r="D13" s="127" t="s">
        <v>27</v>
      </c>
      <c r="E13" s="127" t="s">
        <v>58</v>
      </c>
      <c r="F13" s="127" t="s">
        <v>42</v>
      </c>
      <c r="G13" s="127" t="s">
        <v>43</v>
      </c>
      <c r="H13" s="127" t="s">
        <v>28</v>
      </c>
      <c r="I13" s="132" t="s">
        <v>29</v>
      </c>
      <c r="J13" s="133"/>
      <c r="K13" s="127" t="s">
        <v>30</v>
      </c>
      <c r="L13" s="127" t="s">
        <v>31</v>
      </c>
      <c r="M13" s="127" t="s">
        <v>78</v>
      </c>
      <c r="N13" s="132" t="s">
        <v>1</v>
      </c>
      <c r="O13" s="134"/>
      <c r="P13" s="134"/>
      <c r="Q13" s="134"/>
      <c r="R13" s="133"/>
      <c r="S13" s="129" t="s">
        <v>2</v>
      </c>
      <c r="T13" s="130"/>
      <c r="U13" s="131"/>
      <c r="V13" s="129" t="s">
        <v>3</v>
      </c>
      <c r="W13" s="130"/>
      <c r="X13" s="130"/>
      <c r="Y13" s="130"/>
      <c r="Z13" s="131"/>
      <c r="AA13" s="126" t="s">
        <v>89</v>
      </c>
      <c r="AB13" s="126"/>
      <c r="AC13" s="126"/>
      <c r="AD13" s="129" t="s">
        <v>4</v>
      </c>
      <c r="AE13" s="130"/>
      <c r="AF13" s="130"/>
      <c r="AG13" s="130"/>
      <c r="AH13" s="131"/>
    </row>
    <row r="14" spans="1:34" ht="30.75" customHeight="1">
      <c r="A14" s="138"/>
      <c r="B14" s="136"/>
      <c r="C14" s="136"/>
      <c r="D14" s="136"/>
      <c r="E14" s="136"/>
      <c r="F14" s="136"/>
      <c r="G14" s="136"/>
      <c r="H14" s="136"/>
      <c r="I14" s="59" t="s">
        <v>87</v>
      </c>
      <c r="J14" s="59" t="s">
        <v>88</v>
      </c>
      <c r="K14" s="136"/>
      <c r="L14" s="136"/>
      <c r="M14" s="136"/>
      <c r="N14" s="132" t="s">
        <v>5</v>
      </c>
      <c r="O14" s="134"/>
      <c r="P14" s="133"/>
      <c r="Q14" s="132" t="s">
        <v>6</v>
      </c>
      <c r="R14" s="133"/>
      <c r="S14" s="135" t="s">
        <v>161</v>
      </c>
      <c r="T14" s="135" t="s">
        <v>64</v>
      </c>
      <c r="U14" s="135" t="s">
        <v>10</v>
      </c>
      <c r="V14" s="132" t="s">
        <v>5</v>
      </c>
      <c r="W14" s="134"/>
      <c r="X14" s="133"/>
      <c r="Y14" s="132" t="s">
        <v>6</v>
      </c>
      <c r="Z14" s="133"/>
      <c r="AA14" s="127" t="s">
        <v>161</v>
      </c>
      <c r="AB14" s="127" t="s">
        <v>64</v>
      </c>
      <c r="AC14" s="127" t="s">
        <v>10</v>
      </c>
      <c r="AD14" s="132" t="s">
        <v>5</v>
      </c>
      <c r="AE14" s="134"/>
      <c r="AF14" s="133"/>
      <c r="AG14" s="132" t="s">
        <v>6</v>
      </c>
      <c r="AH14" s="133"/>
    </row>
    <row r="15" spans="1:34" ht="75" customHeight="1">
      <c r="A15" s="139"/>
      <c r="B15" s="128"/>
      <c r="C15" s="128"/>
      <c r="D15" s="128"/>
      <c r="E15" s="128"/>
      <c r="F15" s="128"/>
      <c r="G15" s="128"/>
      <c r="H15" s="128"/>
      <c r="I15" s="71"/>
      <c r="J15" s="71"/>
      <c r="K15" s="128"/>
      <c r="L15" s="128"/>
      <c r="M15" s="128"/>
      <c r="N15" s="49" t="s">
        <v>162</v>
      </c>
      <c r="O15" s="49" t="s">
        <v>64</v>
      </c>
      <c r="P15" s="49" t="s">
        <v>10</v>
      </c>
      <c r="Q15" s="49" t="s">
        <v>162</v>
      </c>
      <c r="R15" s="49" t="s">
        <v>64</v>
      </c>
      <c r="S15" s="126"/>
      <c r="T15" s="126"/>
      <c r="U15" s="126"/>
      <c r="V15" s="49" t="s">
        <v>161</v>
      </c>
      <c r="W15" s="49" t="s">
        <v>64</v>
      </c>
      <c r="X15" s="49" t="s">
        <v>10</v>
      </c>
      <c r="Y15" s="49" t="s">
        <v>161</v>
      </c>
      <c r="Z15" s="49" t="s">
        <v>64</v>
      </c>
      <c r="AA15" s="128"/>
      <c r="AB15" s="128" t="s">
        <v>64</v>
      </c>
      <c r="AC15" s="128" t="s">
        <v>10</v>
      </c>
      <c r="AD15" s="49" t="s">
        <v>161</v>
      </c>
      <c r="AE15" s="49" t="s">
        <v>64</v>
      </c>
      <c r="AF15" s="49" t="s">
        <v>10</v>
      </c>
      <c r="AG15" s="49" t="s">
        <v>162</v>
      </c>
      <c r="AH15" s="49" t="s">
        <v>64</v>
      </c>
    </row>
    <row r="16" spans="1:34" ht="12.75">
      <c r="A16" s="49">
        <v>1</v>
      </c>
      <c r="B16" s="49">
        <v>2</v>
      </c>
      <c r="C16" s="49">
        <v>3</v>
      </c>
      <c r="D16" s="49">
        <v>4</v>
      </c>
      <c r="E16" s="49">
        <v>5</v>
      </c>
      <c r="F16" s="49">
        <v>6</v>
      </c>
      <c r="G16" s="49">
        <v>7</v>
      </c>
      <c r="H16" s="49">
        <v>8</v>
      </c>
      <c r="I16" s="49">
        <v>9</v>
      </c>
      <c r="J16" s="49">
        <v>10</v>
      </c>
      <c r="K16" s="49">
        <v>11</v>
      </c>
      <c r="L16" s="72">
        <v>12</v>
      </c>
      <c r="M16" s="72">
        <v>13</v>
      </c>
      <c r="N16" s="72">
        <v>14</v>
      </c>
      <c r="O16" s="72">
        <v>15</v>
      </c>
      <c r="P16" s="72">
        <v>16</v>
      </c>
      <c r="Q16" s="72">
        <v>17</v>
      </c>
      <c r="R16" s="72">
        <v>18</v>
      </c>
      <c r="S16" s="72">
        <v>19</v>
      </c>
      <c r="T16" s="72">
        <v>20</v>
      </c>
      <c r="U16" s="72">
        <v>21</v>
      </c>
      <c r="V16" s="72">
        <v>22</v>
      </c>
      <c r="W16" s="72">
        <v>23</v>
      </c>
      <c r="X16" s="72">
        <v>24</v>
      </c>
      <c r="Y16" s="72">
        <v>25</v>
      </c>
      <c r="Z16" s="72">
        <v>26</v>
      </c>
      <c r="AA16" s="72">
        <v>27</v>
      </c>
      <c r="AB16" s="72">
        <v>28</v>
      </c>
      <c r="AC16" s="72">
        <v>29</v>
      </c>
      <c r="AD16" s="50">
        <v>30</v>
      </c>
      <c r="AE16" s="50">
        <v>31</v>
      </c>
      <c r="AF16" s="50">
        <v>32</v>
      </c>
      <c r="AG16" s="50">
        <v>33</v>
      </c>
      <c r="AH16" s="50">
        <v>34</v>
      </c>
    </row>
    <row r="17" spans="1:34" ht="12.75">
      <c r="A17" s="56" t="s">
        <v>86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</row>
    <row r="18" spans="1:34" ht="12.75">
      <c r="A18" s="49"/>
      <c r="B18" s="49"/>
      <c r="C18" s="52"/>
      <c r="D18" s="52"/>
      <c r="E18" s="52"/>
      <c r="F18" s="49"/>
      <c r="G18" s="49"/>
      <c r="H18" s="52"/>
      <c r="I18" s="52"/>
      <c r="J18" s="52"/>
      <c r="K18" s="52"/>
      <c r="L18" s="52"/>
      <c r="M18" s="5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</row>
    <row r="19" spans="1:34" ht="12.75">
      <c r="A19" s="56" t="s">
        <v>35</v>
      </c>
      <c r="B19" s="51"/>
      <c r="C19" s="51"/>
      <c r="D19" s="51"/>
      <c r="E19" s="51"/>
      <c r="F19" s="49"/>
      <c r="G19" s="49"/>
      <c r="H19" s="52"/>
      <c r="I19" s="52"/>
      <c r="J19" s="52"/>
      <c r="K19" s="52"/>
      <c r="L19" s="52"/>
      <c r="M19" s="52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</row>
    <row r="20" spans="1:34" ht="12.75">
      <c r="A20" s="56" t="s">
        <v>84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</row>
    <row r="21" spans="1:34" ht="45.75" customHeight="1">
      <c r="A21" s="52">
        <v>1</v>
      </c>
      <c r="B21" s="43" t="s">
        <v>112</v>
      </c>
      <c r="C21" s="43" t="s">
        <v>90</v>
      </c>
      <c r="D21" s="58" t="s">
        <v>91</v>
      </c>
      <c r="E21" s="74" t="s">
        <v>149</v>
      </c>
      <c r="F21" s="58" t="s">
        <v>110</v>
      </c>
      <c r="G21" s="58" t="s">
        <v>111</v>
      </c>
      <c r="H21" s="43" t="s">
        <v>112</v>
      </c>
      <c r="I21" s="43" t="s">
        <v>143</v>
      </c>
      <c r="J21" s="44"/>
      <c r="K21" s="44">
        <v>9190.2</v>
      </c>
      <c r="L21" s="44">
        <v>0</v>
      </c>
      <c r="M21" s="43" t="s">
        <v>144</v>
      </c>
      <c r="N21" s="47">
        <v>6433.14</v>
      </c>
      <c r="O21" s="48">
        <v>0</v>
      </c>
      <c r="P21" s="48">
        <v>0</v>
      </c>
      <c r="Q21" s="48">
        <v>2757.06</v>
      </c>
      <c r="R21" s="48">
        <v>0</v>
      </c>
      <c r="S21" s="48">
        <v>0</v>
      </c>
      <c r="T21" s="48">
        <v>0</v>
      </c>
      <c r="U21" s="48">
        <v>0</v>
      </c>
      <c r="V21" s="48">
        <v>2757.06</v>
      </c>
      <c r="W21" s="48">
        <v>0</v>
      </c>
      <c r="X21" s="48">
        <v>0</v>
      </c>
      <c r="Y21" s="48">
        <v>2757.06</v>
      </c>
      <c r="Z21" s="48">
        <v>0</v>
      </c>
      <c r="AA21" s="75"/>
      <c r="AB21" s="75"/>
      <c r="AC21" s="75"/>
      <c r="AD21" s="48">
        <f>N21-V21</f>
        <v>3676.0800000000004</v>
      </c>
      <c r="AE21" s="48">
        <v>0</v>
      </c>
      <c r="AF21" s="48">
        <v>0</v>
      </c>
      <c r="AG21" s="48">
        <v>919.02</v>
      </c>
      <c r="AH21" s="48">
        <v>0</v>
      </c>
    </row>
    <row r="22" spans="1:34" ht="68.25" customHeight="1" hidden="1">
      <c r="A22" s="52">
        <v>2</v>
      </c>
      <c r="B22" s="76" t="s">
        <v>115</v>
      </c>
      <c r="C22" s="43" t="s">
        <v>92</v>
      </c>
      <c r="D22" s="58" t="s">
        <v>93</v>
      </c>
      <c r="E22" s="74"/>
      <c r="F22" s="58" t="s">
        <v>113</v>
      </c>
      <c r="G22" s="58" t="s">
        <v>114</v>
      </c>
      <c r="H22" s="76" t="s">
        <v>115</v>
      </c>
      <c r="I22" s="76" t="s">
        <v>145</v>
      </c>
      <c r="J22" s="44"/>
      <c r="K22" s="46">
        <v>1608</v>
      </c>
      <c r="L22" s="44">
        <v>0</v>
      </c>
      <c r="M22" s="43" t="s">
        <v>144</v>
      </c>
      <c r="N22" s="47"/>
      <c r="O22" s="48">
        <v>0</v>
      </c>
      <c r="P22" s="48">
        <v>0</v>
      </c>
      <c r="Q22" s="47">
        <v>0</v>
      </c>
      <c r="R22" s="48">
        <v>0</v>
      </c>
      <c r="S22" s="48">
        <v>0</v>
      </c>
      <c r="T22" s="48">
        <v>0</v>
      </c>
      <c r="U22" s="48">
        <v>0</v>
      </c>
      <c r="V22" s="47">
        <v>0</v>
      </c>
      <c r="W22" s="48">
        <v>0</v>
      </c>
      <c r="X22" s="48">
        <v>0</v>
      </c>
      <c r="Y22" s="47">
        <v>0</v>
      </c>
      <c r="Z22" s="48">
        <v>0</v>
      </c>
      <c r="AA22" s="75"/>
      <c r="AB22" s="75"/>
      <c r="AC22" s="75"/>
      <c r="AD22" s="48">
        <f aca="true" t="shared" si="0" ref="AD22:AD37">N22-V22</f>
        <v>0</v>
      </c>
      <c r="AE22" s="48">
        <v>0</v>
      </c>
      <c r="AF22" s="48">
        <v>0</v>
      </c>
      <c r="AG22" s="48">
        <f aca="true" t="shared" si="1" ref="AG22:AG37">Q22-Y22</f>
        <v>0</v>
      </c>
      <c r="AH22" s="48">
        <v>1</v>
      </c>
    </row>
    <row r="23" spans="1:34" ht="68.25" customHeight="1" hidden="1">
      <c r="A23" s="52">
        <v>3</v>
      </c>
      <c r="B23" s="43" t="s">
        <v>115</v>
      </c>
      <c r="C23" s="43" t="s">
        <v>94</v>
      </c>
      <c r="D23" s="58" t="s">
        <v>93</v>
      </c>
      <c r="E23" s="74"/>
      <c r="F23" s="58" t="s">
        <v>116</v>
      </c>
      <c r="G23" s="58" t="s">
        <v>117</v>
      </c>
      <c r="H23" s="43" t="s">
        <v>115</v>
      </c>
      <c r="I23" s="43" t="s">
        <v>145</v>
      </c>
      <c r="J23" s="44"/>
      <c r="K23" s="44">
        <v>28345</v>
      </c>
      <c r="L23" s="44">
        <v>0</v>
      </c>
      <c r="M23" s="43" t="s">
        <v>144</v>
      </c>
      <c r="N23" s="47"/>
      <c r="O23" s="48">
        <v>0</v>
      </c>
      <c r="P23" s="48">
        <v>0</v>
      </c>
      <c r="Q23" s="47">
        <v>0</v>
      </c>
      <c r="R23" s="48">
        <v>0</v>
      </c>
      <c r="S23" s="48">
        <v>0</v>
      </c>
      <c r="T23" s="48">
        <v>0</v>
      </c>
      <c r="U23" s="48">
        <v>0</v>
      </c>
      <c r="V23" s="47">
        <v>0</v>
      </c>
      <c r="W23" s="48">
        <v>0</v>
      </c>
      <c r="X23" s="48">
        <v>0</v>
      </c>
      <c r="Y23" s="47">
        <v>0</v>
      </c>
      <c r="Z23" s="48">
        <v>0</v>
      </c>
      <c r="AA23" s="75"/>
      <c r="AB23" s="75"/>
      <c r="AC23" s="75"/>
      <c r="AD23" s="48">
        <f t="shared" si="0"/>
        <v>0</v>
      </c>
      <c r="AE23" s="48">
        <v>0</v>
      </c>
      <c r="AF23" s="48">
        <v>0</v>
      </c>
      <c r="AG23" s="48">
        <f t="shared" si="1"/>
        <v>0</v>
      </c>
      <c r="AH23" s="48">
        <v>2</v>
      </c>
    </row>
    <row r="24" spans="1:34" ht="68.25" customHeight="1" hidden="1">
      <c r="A24" s="52">
        <v>4</v>
      </c>
      <c r="B24" s="76" t="s">
        <v>115</v>
      </c>
      <c r="C24" s="43" t="s">
        <v>95</v>
      </c>
      <c r="D24" s="58" t="s">
        <v>93</v>
      </c>
      <c r="E24" s="74"/>
      <c r="F24" s="58" t="s">
        <v>118</v>
      </c>
      <c r="G24" s="58" t="s">
        <v>119</v>
      </c>
      <c r="H24" s="76" t="s">
        <v>115</v>
      </c>
      <c r="I24" s="76" t="s">
        <v>145</v>
      </c>
      <c r="J24" s="44"/>
      <c r="K24" s="46">
        <v>824</v>
      </c>
      <c r="L24" s="44">
        <v>0</v>
      </c>
      <c r="M24" s="43" t="s">
        <v>144</v>
      </c>
      <c r="N24" s="47"/>
      <c r="O24" s="48">
        <v>0</v>
      </c>
      <c r="P24" s="48">
        <v>0</v>
      </c>
      <c r="Q24" s="47">
        <v>0</v>
      </c>
      <c r="R24" s="48">
        <v>0</v>
      </c>
      <c r="S24" s="48">
        <v>0</v>
      </c>
      <c r="T24" s="48">
        <v>0</v>
      </c>
      <c r="U24" s="48">
        <v>0</v>
      </c>
      <c r="V24" s="47">
        <v>0</v>
      </c>
      <c r="W24" s="48">
        <v>0</v>
      </c>
      <c r="X24" s="48">
        <v>0</v>
      </c>
      <c r="Y24" s="47">
        <v>0</v>
      </c>
      <c r="Z24" s="48">
        <v>0</v>
      </c>
      <c r="AA24" s="75"/>
      <c r="AB24" s="75"/>
      <c r="AC24" s="75"/>
      <c r="AD24" s="48">
        <f t="shared" si="0"/>
        <v>0</v>
      </c>
      <c r="AE24" s="48">
        <v>0</v>
      </c>
      <c r="AF24" s="48">
        <v>0</v>
      </c>
      <c r="AG24" s="48">
        <f t="shared" si="1"/>
        <v>0</v>
      </c>
      <c r="AH24" s="48">
        <v>3</v>
      </c>
    </row>
    <row r="25" spans="1:34" ht="69" customHeight="1" hidden="1">
      <c r="A25" s="52">
        <v>5</v>
      </c>
      <c r="B25" s="43" t="s">
        <v>115</v>
      </c>
      <c r="C25" s="43" t="s">
        <v>96</v>
      </c>
      <c r="D25" s="58" t="s">
        <v>93</v>
      </c>
      <c r="E25" s="74"/>
      <c r="F25" s="58" t="s">
        <v>120</v>
      </c>
      <c r="G25" s="58" t="s">
        <v>121</v>
      </c>
      <c r="H25" s="43" t="s">
        <v>115</v>
      </c>
      <c r="I25" s="43" t="s">
        <v>145</v>
      </c>
      <c r="J25" s="44"/>
      <c r="K25" s="44">
        <v>655</v>
      </c>
      <c r="L25" s="44">
        <v>0</v>
      </c>
      <c r="M25" s="43" t="s">
        <v>144</v>
      </c>
      <c r="N25" s="47"/>
      <c r="O25" s="48">
        <v>0</v>
      </c>
      <c r="P25" s="48">
        <v>0</v>
      </c>
      <c r="Q25" s="47">
        <v>0</v>
      </c>
      <c r="R25" s="48">
        <v>0</v>
      </c>
      <c r="S25" s="48">
        <v>0</v>
      </c>
      <c r="T25" s="48">
        <v>0</v>
      </c>
      <c r="U25" s="48">
        <v>0</v>
      </c>
      <c r="V25" s="47">
        <v>0</v>
      </c>
      <c r="W25" s="48">
        <v>0</v>
      </c>
      <c r="X25" s="48">
        <v>0</v>
      </c>
      <c r="Y25" s="47">
        <v>0</v>
      </c>
      <c r="Z25" s="48">
        <v>0</v>
      </c>
      <c r="AA25" s="75"/>
      <c r="AB25" s="75"/>
      <c r="AC25" s="75"/>
      <c r="AD25" s="48">
        <f t="shared" si="0"/>
        <v>0</v>
      </c>
      <c r="AE25" s="48">
        <v>0</v>
      </c>
      <c r="AF25" s="48">
        <v>0</v>
      </c>
      <c r="AG25" s="48">
        <f t="shared" si="1"/>
        <v>0</v>
      </c>
      <c r="AH25" s="48">
        <v>4</v>
      </c>
    </row>
    <row r="26" spans="1:34" ht="65.25" customHeight="1" hidden="1">
      <c r="A26" s="52">
        <v>6</v>
      </c>
      <c r="B26" s="43" t="s">
        <v>115</v>
      </c>
      <c r="C26" s="43" t="s">
        <v>97</v>
      </c>
      <c r="D26" s="58" t="s">
        <v>93</v>
      </c>
      <c r="E26" s="74"/>
      <c r="F26" s="58" t="s">
        <v>122</v>
      </c>
      <c r="G26" s="58" t="s">
        <v>123</v>
      </c>
      <c r="H26" s="43" t="s">
        <v>115</v>
      </c>
      <c r="I26" s="43" t="s">
        <v>145</v>
      </c>
      <c r="J26" s="44"/>
      <c r="K26" s="46">
        <v>4000</v>
      </c>
      <c r="L26" s="44">
        <v>0</v>
      </c>
      <c r="M26" s="43" t="s">
        <v>144</v>
      </c>
      <c r="N26" s="47"/>
      <c r="O26" s="48">
        <v>0</v>
      </c>
      <c r="P26" s="48">
        <v>0</v>
      </c>
      <c r="Q26" s="47">
        <v>0</v>
      </c>
      <c r="R26" s="48">
        <v>0</v>
      </c>
      <c r="S26" s="48">
        <v>0</v>
      </c>
      <c r="T26" s="48">
        <v>0</v>
      </c>
      <c r="U26" s="48">
        <v>0</v>
      </c>
      <c r="V26" s="47">
        <v>0</v>
      </c>
      <c r="W26" s="48">
        <v>0</v>
      </c>
      <c r="X26" s="48">
        <v>0</v>
      </c>
      <c r="Y26" s="47">
        <v>0</v>
      </c>
      <c r="Z26" s="48">
        <v>0</v>
      </c>
      <c r="AA26" s="75"/>
      <c r="AB26" s="75"/>
      <c r="AC26" s="75"/>
      <c r="AD26" s="48">
        <f t="shared" si="0"/>
        <v>0</v>
      </c>
      <c r="AE26" s="48">
        <v>0</v>
      </c>
      <c r="AF26" s="48">
        <v>0</v>
      </c>
      <c r="AG26" s="48">
        <f t="shared" si="1"/>
        <v>0</v>
      </c>
      <c r="AH26" s="48">
        <v>5</v>
      </c>
    </row>
    <row r="27" spans="1:34" ht="47.25" customHeight="1">
      <c r="A27" s="52">
        <v>2</v>
      </c>
      <c r="B27" s="43" t="s">
        <v>126</v>
      </c>
      <c r="C27" s="43" t="s">
        <v>98</v>
      </c>
      <c r="D27" s="58" t="s">
        <v>99</v>
      </c>
      <c r="E27" s="74" t="s">
        <v>150</v>
      </c>
      <c r="F27" s="58" t="s">
        <v>124</v>
      </c>
      <c r="G27" s="58" t="s">
        <v>125</v>
      </c>
      <c r="H27" s="43" t="s">
        <v>126</v>
      </c>
      <c r="I27" s="43" t="s">
        <v>146</v>
      </c>
      <c r="J27" s="44"/>
      <c r="K27" s="45">
        <v>2190</v>
      </c>
      <c r="L27" s="44">
        <v>0.001</v>
      </c>
      <c r="M27" s="43" t="s">
        <v>144</v>
      </c>
      <c r="N27" s="48">
        <v>2190</v>
      </c>
      <c r="O27" s="48">
        <v>0</v>
      </c>
      <c r="P27" s="48">
        <v>0</v>
      </c>
      <c r="Q27" s="48">
        <v>2190</v>
      </c>
      <c r="R27" s="48">
        <v>0</v>
      </c>
      <c r="S27" s="48">
        <v>0</v>
      </c>
      <c r="T27" s="48">
        <v>0</v>
      </c>
      <c r="U27" s="48">
        <v>0</v>
      </c>
      <c r="V27" s="48">
        <v>2190</v>
      </c>
      <c r="W27" s="48">
        <v>0</v>
      </c>
      <c r="X27" s="48">
        <v>0</v>
      </c>
      <c r="Y27" s="48">
        <v>2190</v>
      </c>
      <c r="Z27" s="48">
        <v>0</v>
      </c>
      <c r="AA27" s="75"/>
      <c r="AB27" s="75"/>
      <c r="AC27" s="75"/>
      <c r="AD27" s="48">
        <f t="shared" si="0"/>
        <v>0</v>
      </c>
      <c r="AE27" s="48">
        <v>0</v>
      </c>
      <c r="AF27" s="48">
        <v>0</v>
      </c>
      <c r="AG27" s="48">
        <f t="shared" si="1"/>
        <v>0</v>
      </c>
      <c r="AH27" s="48">
        <v>0</v>
      </c>
    </row>
    <row r="28" spans="1:34" ht="43.5" customHeight="1">
      <c r="A28" s="52">
        <v>3</v>
      </c>
      <c r="B28" s="43" t="s">
        <v>126</v>
      </c>
      <c r="C28" s="43" t="s">
        <v>100</v>
      </c>
      <c r="D28" s="58" t="s">
        <v>99</v>
      </c>
      <c r="E28" s="74" t="s">
        <v>151</v>
      </c>
      <c r="F28" s="58" t="s">
        <v>127</v>
      </c>
      <c r="G28" s="58" t="s">
        <v>128</v>
      </c>
      <c r="H28" s="43" t="s">
        <v>126</v>
      </c>
      <c r="I28" s="43" t="s">
        <v>146</v>
      </c>
      <c r="J28" s="44"/>
      <c r="K28" s="45">
        <v>500</v>
      </c>
      <c r="L28" s="44">
        <v>0.001</v>
      </c>
      <c r="M28" s="43" t="s">
        <v>144</v>
      </c>
      <c r="N28" s="48">
        <v>500</v>
      </c>
      <c r="O28" s="48">
        <v>0</v>
      </c>
      <c r="P28" s="48">
        <v>0</v>
      </c>
      <c r="Q28" s="48">
        <v>500</v>
      </c>
      <c r="R28" s="48">
        <v>0</v>
      </c>
      <c r="S28" s="48">
        <v>0</v>
      </c>
      <c r="T28" s="48">
        <v>0</v>
      </c>
      <c r="U28" s="48">
        <v>0</v>
      </c>
      <c r="V28" s="48">
        <v>500</v>
      </c>
      <c r="W28" s="48">
        <v>0</v>
      </c>
      <c r="X28" s="48">
        <v>0</v>
      </c>
      <c r="Y28" s="48">
        <v>500</v>
      </c>
      <c r="Z28" s="48">
        <v>0</v>
      </c>
      <c r="AA28" s="75"/>
      <c r="AB28" s="75"/>
      <c r="AC28" s="75"/>
      <c r="AD28" s="48">
        <f t="shared" si="0"/>
        <v>0</v>
      </c>
      <c r="AE28" s="48">
        <v>0</v>
      </c>
      <c r="AF28" s="48">
        <v>0</v>
      </c>
      <c r="AG28" s="48">
        <f t="shared" si="1"/>
        <v>0</v>
      </c>
      <c r="AH28" s="48">
        <v>0</v>
      </c>
    </row>
    <row r="29" spans="1:34" ht="49.5" customHeight="1">
      <c r="A29" s="52">
        <v>4</v>
      </c>
      <c r="B29" s="43" t="s">
        <v>126</v>
      </c>
      <c r="C29" s="43" t="s">
        <v>101</v>
      </c>
      <c r="D29" s="58" t="s">
        <v>99</v>
      </c>
      <c r="E29" s="74" t="s">
        <v>152</v>
      </c>
      <c r="F29" s="58" t="s">
        <v>129</v>
      </c>
      <c r="G29" s="58" t="s">
        <v>130</v>
      </c>
      <c r="H29" s="43" t="s">
        <v>126</v>
      </c>
      <c r="I29" s="43" t="s">
        <v>146</v>
      </c>
      <c r="J29" s="44"/>
      <c r="K29" s="45">
        <v>2100</v>
      </c>
      <c r="L29" s="44">
        <v>0.001</v>
      </c>
      <c r="M29" s="43" t="s">
        <v>144</v>
      </c>
      <c r="N29" s="48">
        <v>2100</v>
      </c>
      <c r="O29" s="48">
        <v>0</v>
      </c>
      <c r="P29" s="48">
        <v>0</v>
      </c>
      <c r="Q29" s="48">
        <v>2100</v>
      </c>
      <c r="R29" s="48">
        <v>0</v>
      </c>
      <c r="S29" s="48">
        <v>0</v>
      </c>
      <c r="T29" s="48">
        <v>0</v>
      </c>
      <c r="U29" s="48">
        <v>0</v>
      </c>
      <c r="V29" s="48">
        <v>2100</v>
      </c>
      <c r="W29" s="48">
        <v>0</v>
      </c>
      <c r="X29" s="48">
        <v>0</v>
      </c>
      <c r="Y29" s="48">
        <v>2100</v>
      </c>
      <c r="Z29" s="48">
        <v>0</v>
      </c>
      <c r="AA29" s="75"/>
      <c r="AB29" s="75"/>
      <c r="AC29" s="75"/>
      <c r="AD29" s="48">
        <f t="shared" si="0"/>
        <v>0</v>
      </c>
      <c r="AE29" s="48">
        <v>0</v>
      </c>
      <c r="AF29" s="48">
        <v>0</v>
      </c>
      <c r="AG29" s="48">
        <f t="shared" si="1"/>
        <v>0</v>
      </c>
      <c r="AH29" s="48">
        <v>0</v>
      </c>
    </row>
    <row r="30" spans="1:34" ht="50.25" customHeight="1">
      <c r="A30" s="52">
        <v>5</v>
      </c>
      <c r="B30" s="43" t="s">
        <v>126</v>
      </c>
      <c r="C30" s="43" t="s">
        <v>102</v>
      </c>
      <c r="D30" s="58" t="s">
        <v>99</v>
      </c>
      <c r="E30" s="74" t="s">
        <v>153</v>
      </c>
      <c r="F30" s="58" t="s">
        <v>131</v>
      </c>
      <c r="G30" s="58" t="s">
        <v>132</v>
      </c>
      <c r="H30" s="43" t="s">
        <v>126</v>
      </c>
      <c r="I30" s="43" t="s">
        <v>146</v>
      </c>
      <c r="J30" s="44"/>
      <c r="K30" s="45">
        <v>6800</v>
      </c>
      <c r="L30" s="44">
        <v>0.001</v>
      </c>
      <c r="M30" s="43" t="s">
        <v>144</v>
      </c>
      <c r="N30" s="48">
        <v>6800</v>
      </c>
      <c r="O30" s="48">
        <v>0</v>
      </c>
      <c r="P30" s="48">
        <v>0</v>
      </c>
      <c r="Q30" s="48">
        <v>6800</v>
      </c>
      <c r="R30" s="48">
        <v>0</v>
      </c>
      <c r="S30" s="48">
        <v>0</v>
      </c>
      <c r="T30" s="48">
        <v>0</v>
      </c>
      <c r="U30" s="48">
        <v>0</v>
      </c>
      <c r="V30" s="48">
        <v>6800</v>
      </c>
      <c r="W30" s="48">
        <v>0</v>
      </c>
      <c r="X30" s="48">
        <v>0</v>
      </c>
      <c r="Y30" s="48">
        <v>6800</v>
      </c>
      <c r="Z30" s="48">
        <v>0</v>
      </c>
      <c r="AA30" s="75"/>
      <c r="AB30" s="75"/>
      <c r="AC30" s="75"/>
      <c r="AD30" s="48">
        <f t="shared" si="0"/>
        <v>0</v>
      </c>
      <c r="AE30" s="48">
        <v>0</v>
      </c>
      <c r="AF30" s="48">
        <v>0</v>
      </c>
      <c r="AG30" s="48">
        <f t="shared" si="1"/>
        <v>0</v>
      </c>
      <c r="AH30" s="48">
        <v>0</v>
      </c>
    </row>
    <row r="31" spans="1:34" ht="51.75" customHeight="1">
      <c r="A31" s="52">
        <v>6</v>
      </c>
      <c r="B31" s="43" t="s">
        <v>135</v>
      </c>
      <c r="C31" s="43" t="s">
        <v>103</v>
      </c>
      <c r="D31" s="58" t="s">
        <v>93</v>
      </c>
      <c r="E31" s="74" t="s">
        <v>154</v>
      </c>
      <c r="F31" s="58" t="s">
        <v>133</v>
      </c>
      <c r="G31" s="58" t="s">
        <v>134</v>
      </c>
      <c r="H31" s="43" t="s">
        <v>135</v>
      </c>
      <c r="I31" s="43" t="s">
        <v>147</v>
      </c>
      <c r="J31" s="44"/>
      <c r="K31" s="45">
        <v>2858.085</v>
      </c>
      <c r="L31" s="44">
        <v>0.001</v>
      </c>
      <c r="M31" s="43" t="s">
        <v>144</v>
      </c>
      <c r="N31" s="48">
        <v>2858.085</v>
      </c>
      <c r="O31" s="48">
        <v>0</v>
      </c>
      <c r="P31" s="48">
        <v>0</v>
      </c>
      <c r="Q31" s="48">
        <v>635.13</v>
      </c>
      <c r="R31" s="48">
        <v>0</v>
      </c>
      <c r="S31" s="48">
        <v>0</v>
      </c>
      <c r="T31" s="48">
        <v>0</v>
      </c>
      <c r="U31" s="48">
        <v>0</v>
      </c>
      <c r="V31" s="48">
        <v>635.13</v>
      </c>
      <c r="W31" s="48">
        <v>0</v>
      </c>
      <c r="X31" s="48">
        <v>0</v>
      </c>
      <c r="Y31" s="48">
        <v>635.13</v>
      </c>
      <c r="Z31" s="48">
        <v>0</v>
      </c>
      <c r="AA31" s="75"/>
      <c r="AB31" s="75"/>
      <c r="AC31" s="75"/>
      <c r="AD31" s="48">
        <f t="shared" si="0"/>
        <v>2222.955</v>
      </c>
      <c r="AE31" s="48">
        <v>0</v>
      </c>
      <c r="AF31" s="48">
        <v>0</v>
      </c>
      <c r="AG31" s="48">
        <f>AD31</f>
        <v>2222.955</v>
      </c>
      <c r="AH31" s="48">
        <v>0</v>
      </c>
    </row>
    <row r="32" spans="1:34" ht="63.75" customHeight="1">
      <c r="A32" s="52">
        <v>7</v>
      </c>
      <c r="B32" s="43" t="s">
        <v>135</v>
      </c>
      <c r="C32" s="43" t="s">
        <v>104</v>
      </c>
      <c r="D32" s="58" t="s">
        <v>93</v>
      </c>
      <c r="E32" s="74" t="s">
        <v>155</v>
      </c>
      <c r="F32" s="58" t="s">
        <v>110</v>
      </c>
      <c r="G32" s="58" t="s">
        <v>136</v>
      </c>
      <c r="H32" s="43" t="s">
        <v>135</v>
      </c>
      <c r="I32" s="43" t="s">
        <v>147</v>
      </c>
      <c r="J32" s="44"/>
      <c r="K32" s="45">
        <v>2332</v>
      </c>
      <c r="L32" s="44">
        <v>0.001</v>
      </c>
      <c r="M32" s="43" t="s">
        <v>144</v>
      </c>
      <c r="N32" s="48">
        <v>2332</v>
      </c>
      <c r="O32" s="48">
        <v>0</v>
      </c>
      <c r="P32" s="48">
        <v>0</v>
      </c>
      <c r="Q32" s="48">
        <v>518.22222</v>
      </c>
      <c r="R32" s="48">
        <v>0</v>
      </c>
      <c r="S32" s="48">
        <v>0</v>
      </c>
      <c r="T32" s="48">
        <v>0</v>
      </c>
      <c r="U32" s="48">
        <v>0</v>
      </c>
      <c r="V32" s="48">
        <v>518.22222</v>
      </c>
      <c r="W32" s="48">
        <v>0</v>
      </c>
      <c r="X32" s="48">
        <v>0</v>
      </c>
      <c r="Y32" s="48">
        <v>518.22222</v>
      </c>
      <c r="Z32" s="48">
        <v>0</v>
      </c>
      <c r="AA32" s="75"/>
      <c r="AB32" s="75"/>
      <c r="AC32" s="75"/>
      <c r="AD32" s="48">
        <f t="shared" si="0"/>
        <v>1813.77778</v>
      </c>
      <c r="AE32" s="48">
        <v>0</v>
      </c>
      <c r="AF32" s="48">
        <v>0</v>
      </c>
      <c r="AG32" s="48">
        <f>AD32</f>
        <v>1813.77778</v>
      </c>
      <c r="AH32" s="48">
        <v>0</v>
      </c>
    </row>
    <row r="33" spans="1:34" ht="52.5" customHeight="1">
      <c r="A33" s="52">
        <v>8</v>
      </c>
      <c r="B33" s="43" t="s">
        <v>138</v>
      </c>
      <c r="C33" s="43" t="s">
        <v>105</v>
      </c>
      <c r="D33" s="58" t="s">
        <v>93</v>
      </c>
      <c r="E33" s="74" t="s">
        <v>156</v>
      </c>
      <c r="F33" s="58" t="s">
        <v>110</v>
      </c>
      <c r="G33" s="58" t="s">
        <v>137</v>
      </c>
      <c r="H33" s="43" t="s">
        <v>138</v>
      </c>
      <c r="I33" s="43" t="s">
        <v>148</v>
      </c>
      <c r="J33" s="44"/>
      <c r="K33" s="44">
        <v>28345</v>
      </c>
      <c r="L33" s="44"/>
      <c r="M33" s="43" t="s">
        <v>144</v>
      </c>
      <c r="N33" s="47">
        <v>18896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75"/>
      <c r="AB33" s="75"/>
      <c r="AC33" s="75"/>
      <c r="AD33" s="48">
        <f t="shared" si="0"/>
        <v>18896</v>
      </c>
      <c r="AE33" s="48">
        <v>0</v>
      </c>
      <c r="AF33" s="48">
        <v>0</v>
      </c>
      <c r="AG33" s="48">
        <f t="shared" si="1"/>
        <v>0</v>
      </c>
      <c r="AH33" s="48">
        <v>0</v>
      </c>
    </row>
    <row r="34" spans="1:34" ht="56.25" customHeight="1">
      <c r="A34" s="52">
        <v>9</v>
      </c>
      <c r="B34" s="43" t="s">
        <v>138</v>
      </c>
      <c r="C34" s="43" t="s">
        <v>106</v>
      </c>
      <c r="D34" s="58" t="s">
        <v>93</v>
      </c>
      <c r="E34" s="74" t="s">
        <v>156</v>
      </c>
      <c r="F34" s="58" t="s">
        <v>129</v>
      </c>
      <c r="G34" s="58" t="s">
        <v>139</v>
      </c>
      <c r="H34" s="43" t="s">
        <v>138</v>
      </c>
      <c r="I34" s="43" t="s">
        <v>148</v>
      </c>
      <c r="J34" s="44"/>
      <c r="K34" s="46">
        <v>4000</v>
      </c>
      <c r="L34" s="44"/>
      <c r="M34" s="43" t="s">
        <v>144</v>
      </c>
      <c r="N34" s="47">
        <v>3555.55556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75"/>
      <c r="AB34" s="75"/>
      <c r="AC34" s="75"/>
      <c r="AD34" s="48">
        <f t="shared" si="0"/>
        <v>3555.55556</v>
      </c>
      <c r="AE34" s="48">
        <v>0</v>
      </c>
      <c r="AF34" s="48">
        <v>0</v>
      </c>
      <c r="AG34" s="48">
        <f t="shared" si="1"/>
        <v>0</v>
      </c>
      <c r="AH34" s="48">
        <v>0</v>
      </c>
    </row>
    <row r="35" spans="1:34" ht="54.75" customHeight="1">
      <c r="A35" s="52">
        <v>10</v>
      </c>
      <c r="B35" s="43" t="s">
        <v>138</v>
      </c>
      <c r="C35" s="43" t="s">
        <v>107</v>
      </c>
      <c r="D35" s="58" t="s">
        <v>93</v>
      </c>
      <c r="E35" s="74" t="s">
        <v>156</v>
      </c>
      <c r="F35" s="58" t="s">
        <v>118</v>
      </c>
      <c r="G35" s="58" t="s">
        <v>140</v>
      </c>
      <c r="H35" s="43" t="s">
        <v>138</v>
      </c>
      <c r="I35" s="43" t="s">
        <v>148</v>
      </c>
      <c r="J35" s="44"/>
      <c r="K35" s="46">
        <v>824</v>
      </c>
      <c r="L35" s="44"/>
      <c r="M35" s="43" t="s">
        <v>144</v>
      </c>
      <c r="N35" s="47">
        <v>732.44445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75"/>
      <c r="AB35" s="75"/>
      <c r="AC35" s="75"/>
      <c r="AD35" s="48">
        <f t="shared" si="0"/>
        <v>732.44445</v>
      </c>
      <c r="AE35" s="48">
        <v>0</v>
      </c>
      <c r="AF35" s="48">
        <v>0</v>
      </c>
      <c r="AG35" s="48">
        <f t="shared" si="1"/>
        <v>0</v>
      </c>
      <c r="AH35" s="48">
        <v>0</v>
      </c>
    </row>
    <row r="36" spans="1:34" ht="51" customHeight="1">
      <c r="A36" s="52">
        <v>11</v>
      </c>
      <c r="B36" s="43" t="s">
        <v>138</v>
      </c>
      <c r="C36" s="43" t="s">
        <v>108</v>
      </c>
      <c r="D36" s="58" t="s">
        <v>93</v>
      </c>
      <c r="E36" s="74" t="s">
        <v>157</v>
      </c>
      <c r="F36" s="58" t="s">
        <v>113</v>
      </c>
      <c r="G36" s="58" t="s">
        <v>141</v>
      </c>
      <c r="H36" s="43" t="s">
        <v>138</v>
      </c>
      <c r="I36" s="43" t="s">
        <v>148</v>
      </c>
      <c r="J36" s="44"/>
      <c r="K36" s="46">
        <v>1608</v>
      </c>
      <c r="L36" s="44"/>
      <c r="M36" s="43" t="s">
        <v>144</v>
      </c>
      <c r="N36" s="47">
        <v>1429.33334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75"/>
      <c r="AB36" s="75"/>
      <c r="AC36" s="75"/>
      <c r="AD36" s="48">
        <f t="shared" si="0"/>
        <v>1429.33334</v>
      </c>
      <c r="AE36" s="48">
        <v>0</v>
      </c>
      <c r="AF36" s="48">
        <v>0</v>
      </c>
      <c r="AG36" s="48">
        <f t="shared" si="1"/>
        <v>0</v>
      </c>
      <c r="AH36" s="48">
        <v>0</v>
      </c>
    </row>
    <row r="37" spans="1:34" ht="55.5" customHeight="1">
      <c r="A37" s="52">
        <v>12</v>
      </c>
      <c r="B37" s="43" t="s">
        <v>138</v>
      </c>
      <c r="C37" s="43" t="s">
        <v>109</v>
      </c>
      <c r="D37" s="58" t="s">
        <v>93</v>
      </c>
      <c r="E37" s="74" t="s">
        <v>157</v>
      </c>
      <c r="F37" s="58" t="s">
        <v>120</v>
      </c>
      <c r="G37" s="58" t="s">
        <v>142</v>
      </c>
      <c r="H37" s="43" t="s">
        <v>138</v>
      </c>
      <c r="I37" s="43" t="s">
        <v>148</v>
      </c>
      <c r="J37" s="44"/>
      <c r="K37" s="46">
        <v>655</v>
      </c>
      <c r="L37" s="44"/>
      <c r="M37" s="43" t="s">
        <v>144</v>
      </c>
      <c r="N37" s="47">
        <v>582.22223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75"/>
      <c r="AB37" s="75"/>
      <c r="AC37" s="75"/>
      <c r="AD37" s="48">
        <f t="shared" si="0"/>
        <v>582.22223</v>
      </c>
      <c r="AE37" s="48">
        <v>0</v>
      </c>
      <c r="AF37" s="48">
        <v>0</v>
      </c>
      <c r="AG37" s="48">
        <f t="shared" si="1"/>
        <v>0</v>
      </c>
      <c r="AH37" s="48">
        <v>0</v>
      </c>
    </row>
    <row r="38" spans="1:34" ht="12.75">
      <c r="A38" s="57" t="s">
        <v>36</v>
      </c>
      <c r="B38" s="53"/>
      <c r="C38" s="53"/>
      <c r="D38" s="53"/>
      <c r="E38" s="53"/>
      <c r="F38" s="49"/>
      <c r="G38" s="49"/>
      <c r="H38" s="52"/>
      <c r="I38" s="52"/>
      <c r="J38" s="52"/>
      <c r="K38" s="54"/>
      <c r="L38" s="54"/>
      <c r="M38" s="54"/>
      <c r="N38" s="55">
        <f aca="true" t="shared" si="2" ref="N38:AH38">N21+N27+N28+N29+N30+N31+N32+N33+N34+N35+N36+N37</f>
        <v>48408.78058</v>
      </c>
      <c r="O38" s="55">
        <f t="shared" si="2"/>
        <v>0</v>
      </c>
      <c r="P38" s="55">
        <f t="shared" si="2"/>
        <v>0</v>
      </c>
      <c r="Q38" s="55">
        <f t="shared" si="2"/>
        <v>15500.412219999998</v>
      </c>
      <c r="R38" s="55">
        <f t="shared" si="2"/>
        <v>0</v>
      </c>
      <c r="S38" s="55">
        <f t="shared" si="2"/>
        <v>0</v>
      </c>
      <c r="T38" s="55">
        <f t="shared" si="2"/>
        <v>0</v>
      </c>
      <c r="U38" s="55">
        <f t="shared" si="2"/>
        <v>0</v>
      </c>
      <c r="V38" s="55">
        <f t="shared" si="2"/>
        <v>15500.412219999998</v>
      </c>
      <c r="W38" s="55">
        <f t="shared" si="2"/>
        <v>0</v>
      </c>
      <c r="X38" s="55">
        <f t="shared" si="2"/>
        <v>0</v>
      </c>
      <c r="Y38" s="55">
        <f t="shared" si="2"/>
        <v>15500.412219999998</v>
      </c>
      <c r="Z38" s="55">
        <f t="shared" si="2"/>
        <v>0</v>
      </c>
      <c r="AA38" s="55">
        <f t="shared" si="2"/>
        <v>0</v>
      </c>
      <c r="AB38" s="55">
        <f t="shared" si="2"/>
        <v>0</v>
      </c>
      <c r="AC38" s="55">
        <f t="shared" si="2"/>
        <v>0</v>
      </c>
      <c r="AD38" s="55">
        <f t="shared" si="2"/>
        <v>32908.36836</v>
      </c>
      <c r="AE38" s="55">
        <f t="shared" si="2"/>
        <v>0</v>
      </c>
      <c r="AF38" s="55">
        <f t="shared" si="2"/>
        <v>0</v>
      </c>
      <c r="AG38" s="55">
        <f t="shared" si="2"/>
        <v>4955.75278</v>
      </c>
      <c r="AH38" s="55">
        <f t="shared" si="2"/>
        <v>0</v>
      </c>
    </row>
    <row r="39" spans="1:34" ht="12.75">
      <c r="A39" s="56" t="s">
        <v>85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</row>
    <row r="40" spans="1:34" ht="12.75">
      <c r="A40" s="49"/>
      <c r="B40" s="49"/>
      <c r="C40" s="52"/>
      <c r="D40" s="52"/>
      <c r="E40" s="52"/>
      <c r="F40" s="49"/>
      <c r="G40" s="49"/>
      <c r="H40" s="52"/>
      <c r="I40" s="52"/>
      <c r="J40" s="52"/>
      <c r="K40" s="52"/>
      <c r="L40" s="52"/>
      <c r="M40" s="52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</row>
    <row r="41" spans="1:34" ht="12.75">
      <c r="A41" s="57" t="s">
        <v>37</v>
      </c>
      <c r="B41" s="53"/>
      <c r="C41" s="53"/>
      <c r="D41" s="53"/>
      <c r="E41" s="53"/>
      <c r="F41" s="49"/>
      <c r="G41" s="49"/>
      <c r="H41" s="52"/>
      <c r="I41" s="52"/>
      <c r="J41" s="52"/>
      <c r="K41" s="52"/>
      <c r="L41" s="52"/>
      <c r="M41" s="52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</row>
    <row r="42" spans="1:34" ht="12.75">
      <c r="A42" s="56" t="s">
        <v>83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</row>
    <row r="43" spans="1:34" ht="12.75">
      <c r="A43" s="49"/>
      <c r="B43" s="49"/>
      <c r="C43" s="49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</row>
    <row r="44" spans="1:34" ht="12.75">
      <c r="A44" s="57" t="s">
        <v>38</v>
      </c>
      <c r="B44" s="53"/>
      <c r="C44" s="53"/>
      <c r="D44" s="53"/>
      <c r="E44" s="53"/>
      <c r="F44" s="52"/>
      <c r="G44" s="52"/>
      <c r="H44" s="52"/>
      <c r="I44" s="52"/>
      <c r="J44" s="52"/>
      <c r="K44" s="52"/>
      <c r="L44" s="52"/>
      <c r="M44" s="52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</row>
    <row r="45" spans="1:34" ht="12.75">
      <c r="A45" s="77" t="s">
        <v>39</v>
      </c>
      <c r="B45" s="72"/>
      <c r="C45" s="7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78">
        <f>N38</f>
        <v>48408.78058</v>
      </c>
      <c r="O45" s="78">
        <f aca="true" t="shared" si="3" ref="O45:AH45">O38</f>
        <v>0</v>
      </c>
      <c r="P45" s="78">
        <f t="shared" si="3"/>
        <v>0</v>
      </c>
      <c r="Q45" s="78">
        <f t="shared" si="3"/>
        <v>15500.412219999998</v>
      </c>
      <c r="R45" s="78">
        <f t="shared" si="3"/>
        <v>0</v>
      </c>
      <c r="S45" s="78">
        <f t="shared" si="3"/>
        <v>0</v>
      </c>
      <c r="T45" s="78">
        <f t="shared" si="3"/>
        <v>0</v>
      </c>
      <c r="U45" s="78">
        <f t="shared" si="3"/>
        <v>0</v>
      </c>
      <c r="V45" s="78">
        <f t="shared" si="3"/>
        <v>15500.412219999998</v>
      </c>
      <c r="W45" s="78">
        <f t="shared" si="3"/>
        <v>0</v>
      </c>
      <c r="X45" s="78">
        <f t="shared" si="3"/>
        <v>0</v>
      </c>
      <c r="Y45" s="78">
        <f t="shared" si="3"/>
        <v>15500.412219999998</v>
      </c>
      <c r="Z45" s="78">
        <f t="shared" si="3"/>
        <v>0</v>
      </c>
      <c r="AA45" s="78">
        <f t="shared" si="3"/>
        <v>0</v>
      </c>
      <c r="AB45" s="78">
        <f t="shared" si="3"/>
        <v>0</v>
      </c>
      <c r="AC45" s="78">
        <f t="shared" si="3"/>
        <v>0</v>
      </c>
      <c r="AD45" s="78">
        <f t="shared" si="3"/>
        <v>32908.36836</v>
      </c>
      <c r="AE45" s="78">
        <f t="shared" si="3"/>
        <v>0</v>
      </c>
      <c r="AF45" s="78">
        <f t="shared" si="3"/>
        <v>0</v>
      </c>
      <c r="AG45" s="78">
        <f t="shared" si="3"/>
        <v>4955.75278</v>
      </c>
      <c r="AH45" s="78">
        <f t="shared" si="3"/>
        <v>0</v>
      </c>
    </row>
    <row r="48" spans="3:14" ht="12.75">
      <c r="C48" s="79" t="s">
        <v>158</v>
      </c>
      <c r="D48" s="79"/>
      <c r="E48" s="79"/>
      <c r="F48" s="79"/>
      <c r="G48" s="79"/>
      <c r="H48" s="79" t="s">
        <v>159</v>
      </c>
      <c r="I48" s="79"/>
      <c r="J48" s="79"/>
      <c r="K48" s="79"/>
      <c r="L48" s="79"/>
      <c r="M48" s="79" t="s">
        <v>160</v>
      </c>
      <c r="N48" s="79"/>
    </row>
  </sheetData>
  <sheetProtection/>
  <mergeCells count="30">
    <mergeCell ref="I13:J13"/>
    <mergeCell ref="AD13:AH13"/>
    <mergeCell ref="AD14:AF14"/>
    <mergeCell ref="AG14:AH14"/>
    <mergeCell ref="AA2:AH2"/>
    <mergeCell ref="B13:B15"/>
    <mergeCell ref="C13:C15"/>
    <mergeCell ref="D13:D15"/>
    <mergeCell ref="E13:E15"/>
    <mergeCell ref="F13:F15"/>
    <mergeCell ref="G13:G15"/>
    <mergeCell ref="H13:H15"/>
    <mergeCell ref="K13:K15"/>
    <mergeCell ref="S14:S15"/>
    <mergeCell ref="N14:P14"/>
    <mergeCell ref="A13:A15"/>
    <mergeCell ref="N13:R13"/>
    <mergeCell ref="L13:L15"/>
    <mergeCell ref="M13:M15"/>
    <mergeCell ref="Q14:R14"/>
    <mergeCell ref="AA13:AC13"/>
    <mergeCell ref="AA14:AA15"/>
    <mergeCell ref="AB14:AB15"/>
    <mergeCell ref="AC14:AC15"/>
    <mergeCell ref="S13:U13"/>
    <mergeCell ref="V13:Z13"/>
    <mergeCell ref="Y14:Z14"/>
    <mergeCell ref="V14:X14"/>
    <mergeCell ref="T14:T15"/>
    <mergeCell ref="U14:U15"/>
  </mergeCells>
  <printOptions/>
  <pageMargins left="0.1968503937007874" right="0.1968503937007874" top="0.19" bottom="0.22" header="0.1968503937007874" footer="0.1968503937007874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Барсегян Т.В.</dc:creator>
  <cp:keywords/>
  <dc:description/>
  <cp:lastModifiedBy>Sisolytina_EV</cp:lastModifiedBy>
  <cp:lastPrinted>2012-01-17T05:22:07Z</cp:lastPrinted>
  <dcterms:created xsi:type="dcterms:W3CDTF">2010-08-10T02:44:00Z</dcterms:created>
  <dcterms:modified xsi:type="dcterms:W3CDTF">2013-02-20T07:36:01Z</dcterms:modified>
  <cp:category/>
  <cp:version/>
  <cp:contentType/>
  <cp:contentStatus/>
</cp:coreProperties>
</file>