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080" activeTab="0"/>
  </bookViews>
  <sheets>
    <sheet name="стр.1" sheetId="1" r:id="rId1"/>
  </sheets>
  <definedNames>
    <definedName name="_xlnm.Print_Area" localSheetId="0">'стр.1'!$A$1:$FX$86</definedName>
  </definedNames>
  <calcPr fullCalcOnLoad="1"/>
</workbook>
</file>

<file path=xl/sharedStrings.xml><?xml version="1.0" encoding="utf-8"?>
<sst xmlns="http://schemas.openxmlformats.org/spreadsheetml/2006/main" count="270" uniqueCount="230">
  <si>
    <t>год и плановый период 20</t>
  </si>
  <si>
    <t>и 20</t>
  </si>
  <si>
    <t xml:space="preserve"> годов</t>
  </si>
  <si>
    <t>Коды</t>
  </si>
  <si>
    <t>Форма по ОКУД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</si>
  <si>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</si>
  <si>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</si>
  <si>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</si>
  <si>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</si>
  <si>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</si>
  <si>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</si>
  <si>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</si>
  <si>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</si>
  <si>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</si>
  <si>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</si>
  <si>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</si>
  <si>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</si>
  <si>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</si>
  <si>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</si>
  <si>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</si>
  <si>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</si>
  <si>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Прогноз доходов бюджета</t>
  </si>
  <si>
    <t>на 20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</si>
  <si>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</si>
  <si>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</si>
  <si>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</si>
  <si>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</si>
  <si>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</si>
  <si>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</si>
  <si>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</si>
  <si>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</si>
  <si>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</si>
  <si>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Единица измерения: тыс. руб.</t>
  </si>
  <si>
    <t>Приложение 3</t>
  </si>
  <si>
    <t>Наименование финансового органа</t>
  </si>
  <si>
    <t>Реестр источников доходов бюджета</t>
  </si>
  <si>
    <t>Налоговые и неналоговые доходы</t>
  </si>
  <si>
    <t>18</t>
  </si>
  <si>
    <t>19</t>
  </si>
  <si>
    <t>20</t>
  </si>
  <si>
    <t>Доходы от уплаты акцизов на дизильное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</si>
  <si>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</si>
  <si>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</si>
  <si>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</si>
  <si>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Федеральная налоговая служба</t>
  </si>
  <si>
    <t>Федеральное казначейство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</si>
  <si>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</si>
  <si>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</si>
  <si>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</si>
  <si>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</si>
  <si>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</si>
  <si>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</si>
  <si>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</si>
  <si>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</si>
  <si>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</si>
  <si>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0111</t>
  </si>
  <si>
    <t>0112</t>
  </si>
  <si>
    <t>0113</t>
  </si>
  <si>
    <t>0114</t>
  </si>
  <si>
    <t>0115</t>
  </si>
  <si>
    <t>0116</t>
  </si>
  <si>
    <t>01</t>
  </si>
  <si>
    <t>ноября</t>
  </si>
  <si>
    <t>Прочие безвозмездные поступления в бюджет сельских поселений</t>
  </si>
  <si>
    <t>0117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</si>
  <si>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</si>
  <si>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000 1 01 02010 01 0000 110</t>
  </si>
  <si>
    <t>000 1 01 02030 01 0000 110</t>
  </si>
  <si>
    <t>000 1 03 02230 01 0000 110</t>
  </si>
  <si>
    <t>000 1 03 02240 01 0000 110</t>
  </si>
  <si>
    <t>000 1 03 02250 01 0000 110</t>
  </si>
  <si>
    <t>000 1 03 02260 01 0000 110</t>
  </si>
  <si>
    <t>000 1 06 01030 10 0000 110</t>
  </si>
  <si>
    <t>000 1 06 06033 10 0000 110</t>
  </si>
  <si>
    <t>000 1 06 06043 10 0000 110</t>
  </si>
  <si>
    <t>Земельный налог с организаций,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</si>
  <si>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</si>
  <si>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000 1 13 01995 10 0000 130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</si>
  <si>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</si>
  <si>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</si>
  <si>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</si>
  <si>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субсидии бюджетам сельских поселений</t>
  </si>
  <si>
    <t>000 1 00 00000 00 0000 000</t>
  </si>
  <si>
    <t>000 2 00 00000 00 0000 000</t>
  </si>
  <si>
    <t>0118</t>
  </si>
  <si>
    <t>0119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</si>
  <si>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</si>
  <si>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21</t>
  </si>
  <si>
    <t>000 1 14 06025 10 0000 430</t>
  </si>
  <si>
    <t xml:space="preserve">Доходы от продажи земельных участков, находящихся в собственности сельских поселений </t>
  </si>
  <si>
    <t>0120</t>
  </si>
  <si>
    <t>000 2 19 60010 10 0000 150</t>
  </si>
  <si>
    <t>000 2 02 49999 10 0000 150</t>
  </si>
  <si>
    <t>000 2 02 35118 10 0000 150</t>
  </si>
  <si>
    <t>000 2 02 30024 10 0000 150</t>
  </si>
  <si>
    <t>000 2 02 29999 10 0000 150</t>
  </si>
  <si>
    <t>000 2 02 15001 10 0000 150</t>
  </si>
  <si>
    <t>Налоги на прибыль, доходы</t>
  </si>
  <si>
    <t>1.1</t>
  </si>
  <si>
    <t>000 1 01 02000 01 0000 110</t>
  </si>
  <si>
    <t>Налог на доходы физических лиц</t>
  </si>
  <si>
    <t>000 1 01 00000 00 0000 110</t>
  </si>
  <si>
    <t>02.11.2018 г.</t>
  </si>
  <si>
    <t>1.2</t>
  </si>
  <si>
    <t>Налоги на товары (работы, услуги), реализуемые на территории Российской Федерации</t>
  </si>
  <si>
    <t>000 1 03 00000 00 0000 110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</si>
  <si>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</si>
  <si>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</si>
  <si>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Прогноз доходов бюджета на 2018 год (текущий финансовый год)</t>
  </si>
  <si>
    <t>Кассовые поступления в текущем финансовом году (по состоянию на 01 ноября 2018 г.)</t>
  </si>
  <si>
    <t>Оценка исполнения 2018 г.(текущий финансовый год)</t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</si>
  <si>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</si>
  <si>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</si>
  <si>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</si>
  <si>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Налоги на имущество</t>
  </si>
  <si>
    <t>000 1 06 00000 00 0000 000</t>
  </si>
  <si>
    <t>Налоги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</si>
  <si>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</si>
  <si>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</t>
  </si>
  <si>
    <t>0110</t>
  </si>
  <si>
    <t>1.3</t>
  </si>
  <si>
    <t xml:space="preserve">Доходы от оказания платных услуг и компенсации затрат государства
</t>
  </si>
  <si>
    <t>000 1 13 00000 00 0000 000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</si>
  <si>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</si>
  <si>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
</t>
  </si>
  <si>
    <t>1.4</t>
  </si>
  <si>
    <t>Доходы от продажи материальных и нематериальных активов</t>
  </si>
  <si>
    <t>000 1 14 00000 00 0000 000</t>
  </si>
  <si>
    <t>0121</t>
  </si>
  <si>
    <t>2.0</t>
  </si>
  <si>
    <t>2.1</t>
  </si>
  <si>
    <t>000 2 02 10000 00 0000 150</t>
  </si>
  <si>
    <t xml:space="preserve">Дотации бюджетам бюджетной системы Российской Федерации
</t>
  </si>
  <si>
    <t xml:space="preserve">Дотации бюджетам сельских поселений на выравнивание бюджетной обеспеченности
</t>
  </si>
  <si>
    <t>0122</t>
  </si>
  <si>
    <t>0123</t>
  </si>
  <si>
    <t>0124</t>
  </si>
  <si>
    <t>Дотации бюджетам бюджетной системы Российской Федерациия</t>
  </si>
  <si>
    <t xml:space="preserve">Субсидии бюджетам бюджетной системы Российской Федерации (межбюджетные субсидии)
</t>
  </si>
  <si>
    <t>000 2 02 20000 00 0000 150</t>
  </si>
  <si>
    <t>2.2</t>
  </si>
  <si>
    <t xml:space="preserve">Субсидии бюджетам бюджетной системы Российской Федерации (межбюджетные субсидии)
</t>
  </si>
  <si>
    <t>0125</t>
  </si>
  <si>
    <t>0126</t>
  </si>
  <si>
    <t>2.3</t>
  </si>
  <si>
    <t xml:space="preserve">Субвенции бюджетам бюджетной системы Российской Федерации
</t>
  </si>
  <si>
    <t>000 2 02 30000 00 0000 150</t>
  </si>
  <si>
    <t>Субвенции бюджетам бюджетной системы Российской Федерации</t>
  </si>
  <si>
    <t>0127</t>
  </si>
  <si>
    <t>0128</t>
  </si>
  <si>
    <t>0129</t>
  </si>
  <si>
    <t>2.4</t>
  </si>
  <si>
    <t xml:space="preserve">Иные межбюджетные трансферты
</t>
  </si>
  <si>
    <t>000 2 02 40000 10 0000 150</t>
  </si>
  <si>
    <t>Иные межбюджетные трансферты</t>
  </si>
  <si>
    <t>2.5</t>
  </si>
  <si>
    <t>Прочие безвозмездные поступления</t>
  </si>
  <si>
    <t>2.6</t>
  </si>
  <si>
    <t>Возврат остатков субсидий, субвенций и иных межбюджетных трансфертов, имеющихцелевое назначение, прошлых лет</t>
  </si>
  <si>
    <t>000 2 19 00000 00 0000 150</t>
  </si>
  <si>
    <t>Государственная пошлина</t>
  </si>
  <si>
    <t>000 1 08 00000 00 0000 110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</si>
  <si>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</si>
  <si>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</si>
  <si>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</si>
  <si>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</si>
  <si>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000 1 11 00000 00 0000 000</t>
  </si>
  <si>
    <t>000 1 11 05035 10 0000 120</t>
  </si>
  <si>
    <t>Налоги на совокупный доход</t>
  </si>
  <si>
    <t>000 1 05 00000 00 0000 000</t>
  </si>
  <si>
    <t>Единый сельскохозяйственный налог</t>
  </si>
  <si>
    <t xml:space="preserve">Единый сельскохозяйственный налог
</t>
  </si>
  <si>
    <t>000 1 05 03000 00 0000 110</t>
  </si>
  <si>
    <t>000 1 05 03010 01 0000 110</t>
  </si>
  <si>
    <t>000 1 13 02995 10 0000 130</t>
  </si>
  <si>
    <t>Прочие доходы от компенсации затрат бюджетов сельских поселений</t>
  </si>
  <si>
    <t>000 1 06 01000 00 0000 000</t>
  </si>
  <si>
    <t>000 1 06 06000 00 0000 110</t>
  </si>
  <si>
    <t>000 1 13 02000 00 0000 130</t>
  </si>
  <si>
    <t xml:space="preserve">Доходы от компенсации затрат государства
</t>
  </si>
  <si>
    <t>000 1 13 01000 00 0000 130</t>
  </si>
  <si>
    <t xml:space="preserve">Доходы от оказания платных услуг (работ)
</t>
  </si>
  <si>
    <t xml:space="preserve">Доходы от продажи земельных участков, находящихся в государственной и муниципальной собственности
</t>
  </si>
  <si>
    <t>000 1 14 06000 00 0000 430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</si>
  <si>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</si>
  <si>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</si>
  <si>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</si>
  <si>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</si>
  <si>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Прочие неналоговые доходы</t>
  </si>
  <si>
    <t>1.5</t>
  </si>
  <si>
    <t>000 1 17 00000 00 0000 000</t>
  </si>
  <si>
    <t>Невыясненные поступления</t>
  </si>
  <si>
    <t>000 1 17 01000 00 0000 180</t>
  </si>
  <si>
    <t xml:space="preserve">Невыясненные поступления, зачисляемые в бюджеты сельских поселений
</t>
  </si>
  <si>
    <t>000 1 17 01050 10 0000 180</t>
  </si>
  <si>
    <t>000 1 17 05000 00 0000 180</t>
  </si>
  <si>
    <t>000 1 17 05050 00 0000 180</t>
  </si>
  <si>
    <t xml:space="preserve">Прочие неналоговые доходы бюджетов сельских поселений
</t>
  </si>
  <si>
    <t xml:space="preserve">Прочие неналоговые доходы
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</si>
  <si>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</si>
  <si>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</si>
  <si>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</si>
  <si>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</si>
  <si>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</si>
  <si>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</si>
  <si>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</si>
  <si>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</si>
  <si>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</si>
  <si>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</si>
  <si>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0149</t>
  </si>
  <si>
    <t>0153</t>
  </si>
  <si>
    <t>1.6</t>
  </si>
  <si>
    <t>1.8</t>
  </si>
  <si>
    <t>1.9</t>
  </si>
  <si>
    <t xml:space="preserve">Межбюджетные трансферты, передаваемые бюджета
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
</t>
  </si>
  <si>
    <t>000 2 02 45147 10 0000 150</t>
  </si>
  <si>
    <t>0154</t>
  </si>
  <si>
    <t>Новолетниковское муниципальное образование</t>
  </si>
  <si>
    <t>Бюджет Новолетниковского муниципального образования</t>
  </si>
  <si>
    <t>к Порядку формирования и ведения реестра источников доходов бюджета Новолетниковского муниципального образования</t>
  </si>
  <si>
    <t>956</t>
  </si>
  <si>
    <t>Администрация Новолетниковского муниципального образования</t>
  </si>
  <si>
    <t>Глава Новолетниковского муниципального образования</t>
  </si>
  <si>
    <t>000 1 01 02020 01 0000 110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</si>
  <si>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</si>
  <si>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</si>
  <si>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</si>
  <si>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</si>
  <si>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000 2 07 05030 10 0000 150</t>
  </si>
  <si>
    <t>000 2 07 00000 00 0000 000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</si>
</sst>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"/>
    <numFmt numFmtId="175" formatCode="#,##0.00_ ;\-#,##0.00\ 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3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30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85"/>
  <sheetViews>
    <sheetView tabSelected="1" view="pageBreakPreview" zoomScale="80" zoomScaleSheetLayoutView="80" workbookViewId="0" topLeftCell="A63">
      <selection activeCell="CR70" sqref="CR70:DH70"/>
    </sheetView>
  </sheetViews>
  <sheetFormatPr defaultColWidth="0.875" defaultRowHeight="12.75"/>
  <cols>
    <col min="1" max="2" width="0.875" style="3" customWidth="1"/>
    <col min="3" max="3" width="3.25390625" style="3" customWidth="1"/>
    <col min="4" max="4" width="5.875" style="3" customWidth="1"/>
    <col min="5" max="7" width="0.875" style="3" hidden="1" customWidth="1"/>
    <col min="8" max="8" width="0.12890625" style="3" hidden="1" customWidth="1"/>
    <col min="9" max="13" width="0.875" style="3" hidden="1" customWidth="1"/>
    <col min="14" max="42" width="0.875" style="3" customWidth="1"/>
    <col min="43" max="43" width="5.125" style="3" customWidth="1"/>
    <col min="44" max="44" width="11.125" style="3" customWidth="1"/>
    <col min="45" max="52" width="0.875" style="3" customWidth="1"/>
    <col min="53" max="53" width="4.375" style="3" customWidth="1"/>
    <col min="54" max="54" width="0.875" style="3" customWidth="1"/>
    <col min="55" max="55" width="10.375" style="3" customWidth="1"/>
    <col min="56" max="56" width="4.125" style="3" customWidth="1"/>
    <col min="57" max="57" width="10.875" style="3" customWidth="1"/>
    <col min="58" max="72" width="0.875" style="3" customWidth="1"/>
    <col min="73" max="73" width="5.375" style="3" customWidth="1"/>
    <col min="74" max="77" width="0.875" style="3" customWidth="1"/>
    <col min="78" max="78" width="3.375" style="3" customWidth="1"/>
    <col min="79" max="94" width="0.875" style="3" customWidth="1"/>
    <col min="95" max="95" width="2.125" style="3" customWidth="1"/>
    <col min="96" max="179" width="0.875" style="3" customWidth="1"/>
    <col min="180" max="180" width="1.37890625" style="3" customWidth="1"/>
    <col min="181" max="181" width="4.125" style="3" hidden="1" customWidth="1"/>
    <col min="182" max="16384" width="0.875" style="3" customWidth="1"/>
  </cols>
  <sheetData>
    <row r="1" spans="141:180" ht="12.75">
      <c r="EK1" s="65" t="s">
        <v>33</v>
      </c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</row>
    <row r="2" spans="141:180" ht="35.25" customHeight="1">
      <c r="EK2" s="114" t="s">
        <v>219</v>
      </c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</row>
    <row r="3" spans="141:180" ht="16.5" customHeight="1"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</row>
    <row r="5" spans="2:179" s="1" customFormat="1" ht="12" customHeight="1">
      <c r="B5" s="116" t="s">
        <v>35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</row>
    <row r="6" spans="3:109" s="1" customFormat="1" ht="12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17" t="s">
        <v>22</v>
      </c>
      <c r="BH6" s="117"/>
      <c r="BI6" s="117"/>
      <c r="BJ6" s="117"/>
      <c r="BK6" s="117"/>
      <c r="BL6" s="117"/>
      <c r="BM6" s="118" t="s">
        <v>38</v>
      </c>
      <c r="BN6" s="118"/>
      <c r="BO6" s="118"/>
      <c r="BP6" s="117" t="s">
        <v>0</v>
      </c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8" t="s">
        <v>39</v>
      </c>
      <c r="CO6" s="118"/>
      <c r="CP6" s="118"/>
      <c r="CQ6" s="117" t="s">
        <v>1</v>
      </c>
      <c r="CR6" s="117"/>
      <c r="CS6" s="117"/>
      <c r="CT6" s="117"/>
      <c r="CU6" s="117"/>
      <c r="CV6" s="118" t="s">
        <v>87</v>
      </c>
      <c r="CW6" s="118"/>
      <c r="CX6" s="118"/>
      <c r="CY6" s="115" t="s">
        <v>2</v>
      </c>
      <c r="CZ6" s="115"/>
      <c r="DA6" s="115"/>
      <c r="DB6" s="115"/>
      <c r="DC6" s="115"/>
      <c r="DD6" s="115"/>
      <c r="DE6" s="115"/>
    </row>
    <row r="7" ht="3.75" customHeight="1"/>
    <row r="8" spans="164:180" ht="12" customHeight="1" thickBot="1">
      <c r="FH8" s="123" t="s">
        <v>3</v>
      </c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124"/>
    </row>
    <row r="9" spans="161:180" ht="12" customHeight="1">
      <c r="FE9" s="4"/>
      <c r="FF9" s="4" t="s">
        <v>4</v>
      </c>
      <c r="FH9" s="86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8"/>
    </row>
    <row r="10" spans="68:180" ht="12" customHeight="1">
      <c r="BP10" s="65" t="s">
        <v>11</v>
      </c>
      <c r="BQ10" s="65"/>
      <c r="BR10" s="65"/>
      <c r="BS10" s="65"/>
      <c r="BT10" s="65"/>
      <c r="BU10" s="66" t="s">
        <v>61</v>
      </c>
      <c r="BV10" s="66"/>
      <c r="BW10" s="66"/>
      <c r="BX10" s="67" t="s">
        <v>12</v>
      </c>
      <c r="BY10" s="67"/>
      <c r="BZ10" s="66" t="s">
        <v>62</v>
      </c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5">
        <v>20</v>
      </c>
      <c r="CO10" s="65"/>
      <c r="CP10" s="65"/>
      <c r="CQ10" s="68" t="s">
        <v>37</v>
      </c>
      <c r="CR10" s="68"/>
      <c r="CS10" s="68"/>
      <c r="CT10" s="64" t="s">
        <v>13</v>
      </c>
      <c r="CU10" s="64"/>
      <c r="CV10" s="64"/>
      <c r="FE10" s="4"/>
      <c r="FF10" s="4" t="s">
        <v>5</v>
      </c>
      <c r="FH10" s="89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1"/>
    </row>
    <row r="11" spans="161:180" ht="12" customHeight="1">
      <c r="FE11" s="4"/>
      <c r="FF11" s="4" t="s">
        <v>6</v>
      </c>
      <c r="FH11" s="89" t="s">
        <v>102</v>
      </c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1"/>
    </row>
    <row r="12" spans="1:180" ht="12.75" customHeight="1">
      <c r="A12" s="113" t="s">
        <v>34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84" t="s">
        <v>217</v>
      </c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FE12" s="4"/>
      <c r="FF12" s="4" t="s">
        <v>7</v>
      </c>
      <c r="FH12" s="89" t="s">
        <v>220</v>
      </c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1"/>
    </row>
    <row r="13" spans="1:180" ht="12" customHeight="1">
      <c r="A13" s="64" t="s">
        <v>28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85" t="s">
        <v>218</v>
      </c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FE13" s="4"/>
      <c r="FF13" s="4" t="s">
        <v>8</v>
      </c>
      <c r="FH13" s="89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1"/>
    </row>
    <row r="14" spans="1:180" s="5" customFormat="1" ht="12" customHeight="1" thickBot="1">
      <c r="A14" s="5" t="s">
        <v>32</v>
      </c>
      <c r="FE14" s="6"/>
      <c r="FF14" s="6" t="s">
        <v>9</v>
      </c>
      <c r="FH14" s="81" t="s">
        <v>10</v>
      </c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3"/>
    </row>
    <row r="16" spans="1:180" ht="24" customHeight="1">
      <c r="A16" s="16" t="s">
        <v>29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5" t="s">
        <v>30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  <c r="AE16" s="54" t="s">
        <v>16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62"/>
      <c r="BF16" s="15" t="s">
        <v>31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5" t="s">
        <v>17</v>
      </c>
      <c r="BW16" s="16"/>
      <c r="BX16" s="16"/>
      <c r="BY16" s="16"/>
      <c r="BZ16" s="17"/>
      <c r="CA16" s="15" t="s">
        <v>108</v>
      </c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7"/>
      <c r="CR16" s="15" t="s">
        <v>109</v>
      </c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7"/>
      <c r="DI16" s="15" t="s">
        <v>110</v>
      </c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7"/>
      <c r="DZ16" s="54" t="s">
        <v>21</v>
      </c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</row>
    <row r="17" spans="1:180" ht="4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3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15" t="s">
        <v>14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7"/>
      <c r="AS17" s="15" t="s">
        <v>15</v>
      </c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7"/>
      <c r="BF17" s="33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3"/>
      <c r="BW17" s="34"/>
      <c r="BX17" s="34"/>
      <c r="BY17" s="34"/>
      <c r="BZ17" s="35"/>
      <c r="CA17" s="33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5"/>
      <c r="CR17" s="33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5"/>
      <c r="DI17" s="33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5"/>
      <c r="DZ17" s="36" t="s">
        <v>111</v>
      </c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8"/>
      <c r="EQ17" s="45" t="s">
        <v>112</v>
      </c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7"/>
      <c r="FH17" s="15" t="s">
        <v>113</v>
      </c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</row>
    <row r="18" spans="1:180" ht="19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33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3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/>
      <c r="BF18" s="33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3"/>
      <c r="BW18" s="34"/>
      <c r="BX18" s="34"/>
      <c r="BY18" s="34"/>
      <c r="BZ18" s="35"/>
      <c r="CA18" s="33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5"/>
      <c r="CR18" s="33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5"/>
      <c r="DZ18" s="39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1"/>
      <c r="EQ18" s="48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50"/>
      <c r="FH18" s="33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</row>
    <row r="19" spans="1:180" ht="4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33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5"/>
      <c r="AS19" s="33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5"/>
      <c r="BF19" s="33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3"/>
      <c r="BW19" s="34"/>
      <c r="BX19" s="34"/>
      <c r="BY19" s="34"/>
      <c r="BZ19" s="35"/>
      <c r="CA19" s="33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5"/>
      <c r="CR19" s="33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5"/>
      <c r="DZ19" s="39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1"/>
      <c r="EQ19" s="48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50"/>
      <c r="FH19" s="33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</row>
    <row r="20" spans="1:180" ht="21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33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5"/>
      <c r="AS20" s="33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5"/>
      <c r="BF20" s="33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3"/>
      <c r="BW20" s="34"/>
      <c r="BX20" s="34"/>
      <c r="BY20" s="34"/>
      <c r="BZ20" s="35"/>
      <c r="CA20" s="33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5"/>
      <c r="CR20" s="33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5"/>
      <c r="DI20" s="33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5"/>
      <c r="DZ20" s="39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1"/>
      <c r="EQ20" s="48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50"/>
      <c r="FH20" s="33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</row>
    <row r="21" spans="1:180" ht="33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  <c r="AE21" s="33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5"/>
      <c r="BF21" s="33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3"/>
      <c r="BW21" s="34"/>
      <c r="BX21" s="34"/>
      <c r="BY21" s="34"/>
      <c r="BZ21" s="35"/>
      <c r="CA21" s="18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20"/>
      <c r="CR21" s="18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20"/>
      <c r="DI21" s="18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  <c r="DZ21" s="42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4"/>
      <c r="EQ21" s="51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3"/>
      <c r="FH21" s="18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</row>
    <row r="22" spans="1:181" s="8" customFormat="1" ht="18.75" customHeight="1">
      <c r="A22" s="32">
        <v>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>
        <v>2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>
        <v>3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>
        <v>4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>
        <v>5</v>
      </c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>
        <v>6</v>
      </c>
      <c r="BW22" s="32"/>
      <c r="BX22" s="32"/>
      <c r="BY22" s="32"/>
      <c r="BZ22" s="32"/>
      <c r="CA22" s="32">
        <v>7</v>
      </c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>
        <v>8</v>
      </c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>
        <v>9</v>
      </c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>
        <v>10</v>
      </c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>
        <v>11</v>
      </c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>
        <v>12</v>
      </c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7"/>
    </row>
    <row r="23" spans="1:181" s="8" customFormat="1" ht="42" customHeight="1">
      <c r="A23" s="69" t="s">
        <v>226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72" t="s">
        <v>36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4"/>
      <c r="AE23" s="69" t="s">
        <v>82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75" t="s">
        <v>36</v>
      </c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7"/>
      <c r="BF23" s="78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80"/>
      <c r="BV23" s="22" t="s">
        <v>18</v>
      </c>
      <c r="BW23" s="23"/>
      <c r="BX23" s="23"/>
      <c r="BY23" s="23"/>
      <c r="BZ23" s="24"/>
      <c r="CA23" s="29">
        <f>CA24+CA29+CA38+CA44+CA47+CA50+CA55</f>
        <v>898</v>
      </c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1"/>
      <c r="CR23" s="29">
        <f>CR24+CR29+CR38+CR44+CR47+CR50+CR55</f>
        <v>734</v>
      </c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1"/>
      <c r="DI23" s="29">
        <f>DI24+DI29+DI38+DI44+DI47+DI50+DI55</f>
        <v>923</v>
      </c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1"/>
      <c r="DZ23" s="29">
        <f>DZ24+DZ29+DZ38+DZ44+DZ47+DZ50+DZ55</f>
        <v>922</v>
      </c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1"/>
      <c r="EQ23" s="29">
        <f>EQ24+EQ29+EQ38+EQ44+EQ47+EQ50+EQ55</f>
        <v>932</v>
      </c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1"/>
      <c r="FH23" s="29">
        <f>FH24+FH29+FH38+FH44+FH47+FH50+FH55</f>
        <v>942</v>
      </c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1"/>
      <c r="FY23" s="7"/>
    </row>
    <row r="24" spans="1:181" s="8" customFormat="1" ht="21" customHeight="1">
      <c r="A24" s="56" t="s">
        <v>98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15" t="s">
        <v>97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/>
      <c r="AE24" s="21" t="s">
        <v>101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54" t="s">
        <v>97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62"/>
      <c r="BF24" s="15" t="s">
        <v>44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22" t="s">
        <v>46</v>
      </c>
      <c r="BW24" s="23"/>
      <c r="BX24" s="23"/>
      <c r="BY24" s="23"/>
      <c r="BZ24" s="24"/>
      <c r="CA24" s="25">
        <f>CA25</f>
        <v>293</v>
      </c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7"/>
      <c r="CR24" s="25">
        <f>CR25</f>
        <v>188</v>
      </c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7"/>
      <c r="DI24" s="25">
        <f>DI25</f>
        <v>293</v>
      </c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7"/>
      <c r="DZ24" s="25">
        <f>DZ25</f>
        <v>258</v>
      </c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5">
        <f>EQ25</f>
        <v>268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7"/>
      <c r="FH24" s="25">
        <f>FH25</f>
        <v>279</v>
      </c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7"/>
      <c r="FY24" s="7"/>
    </row>
    <row r="25" spans="1:181" s="8" customFormat="1" ht="21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21" t="s">
        <v>99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54" t="s">
        <v>100</v>
      </c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62"/>
      <c r="BF25" s="33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5"/>
      <c r="BV25" s="22" t="s">
        <v>47</v>
      </c>
      <c r="BW25" s="23"/>
      <c r="BX25" s="23"/>
      <c r="BY25" s="23"/>
      <c r="BZ25" s="24"/>
      <c r="CA25" s="25">
        <f>CA26+CA27+CA28</f>
        <v>293</v>
      </c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7"/>
      <c r="CR25" s="25">
        <f>CR26+CR27+CR28</f>
        <v>188</v>
      </c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7"/>
      <c r="DI25" s="25">
        <f>DI26+DI27+DI28</f>
        <v>293</v>
      </c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7"/>
      <c r="DZ25" s="25">
        <f>DZ26+DZ27+DZ28</f>
        <v>258</v>
      </c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5">
        <f>EQ26+EQ27+EQ28</f>
        <v>268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7"/>
      <c r="FH25" s="25">
        <f>FH26+FH27+FH28</f>
        <v>279</v>
      </c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7"/>
      <c r="FY25" s="7"/>
    </row>
    <row r="26" spans="1:181" ht="114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3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21" t="s">
        <v>66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125" t="s">
        <v>227</v>
      </c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33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5"/>
      <c r="BV26" s="22" t="s">
        <v>48</v>
      </c>
      <c r="BW26" s="23"/>
      <c r="BX26" s="23"/>
      <c r="BY26" s="23"/>
      <c r="BZ26" s="24"/>
      <c r="CA26" s="28">
        <v>293</v>
      </c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>
        <v>188</v>
      </c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>
        <v>293</v>
      </c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>
        <v>258</v>
      </c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>
        <v>268</v>
      </c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>
        <v>279</v>
      </c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11"/>
    </row>
    <row r="27" spans="1:181" ht="147" customHeight="1" hidden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21" t="s">
        <v>223</v>
      </c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120" t="s">
        <v>224</v>
      </c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2"/>
      <c r="BF27" s="33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5"/>
      <c r="BV27" s="22" t="s">
        <v>49</v>
      </c>
      <c r="BW27" s="23"/>
      <c r="BX27" s="23"/>
      <c r="BY27" s="23"/>
      <c r="BZ27" s="24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>
        <v>0</v>
      </c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>
        <v>0</v>
      </c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>
        <v>0</v>
      </c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11"/>
    </row>
    <row r="28" spans="1:180" ht="65.25" customHeight="1" hidden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1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/>
      <c r="AE28" s="21" t="s">
        <v>67</v>
      </c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63" t="s">
        <v>225</v>
      </c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1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  <c r="BV28" s="22" t="s">
        <v>50</v>
      </c>
      <c r="BW28" s="23"/>
      <c r="BX28" s="23"/>
      <c r="BY28" s="23"/>
      <c r="BZ28" s="24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>
        <v>0</v>
      </c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>
        <v>0</v>
      </c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>
        <v>0</v>
      </c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</row>
    <row r="29" spans="1:180" ht="51.75" customHeight="1">
      <c r="A29" s="56" t="s">
        <v>103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15" t="s">
        <v>104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21" t="s">
        <v>105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101" t="s">
        <v>104</v>
      </c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3"/>
      <c r="BF29" s="15" t="s">
        <v>45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7"/>
      <c r="BV29" s="22" t="s">
        <v>49</v>
      </c>
      <c r="BW29" s="23"/>
      <c r="BX29" s="23"/>
      <c r="BY29" s="23"/>
      <c r="BZ29" s="24"/>
      <c r="CA29" s="25">
        <f>CA30</f>
        <v>412</v>
      </c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7"/>
      <c r="CR29" s="25">
        <f>CR30</f>
        <v>365</v>
      </c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7"/>
      <c r="DI29" s="25">
        <f>DI30</f>
        <v>412</v>
      </c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7"/>
      <c r="DZ29" s="25">
        <f>DZ30</f>
        <v>459</v>
      </c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5">
        <f>EQ30</f>
        <v>459</v>
      </c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7"/>
      <c r="FH29" s="25">
        <f>FH30</f>
        <v>458</v>
      </c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7"/>
    </row>
    <row r="30" spans="1:180" ht="51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3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  <c r="AE30" s="21" t="s">
        <v>106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101" t="s">
        <v>107</v>
      </c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3"/>
      <c r="BF30" s="33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5"/>
      <c r="BV30" s="22" t="s">
        <v>50</v>
      </c>
      <c r="BW30" s="23"/>
      <c r="BX30" s="23"/>
      <c r="BY30" s="23"/>
      <c r="BZ30" s="24"/>
      <c r="CA30" s="25">
        <f>CA31+CA32+CA33+CA34</f>
        <v>412</v>
      </c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7"/>
      <c r="CR30" s="25">
        <f>CR31+CR32+CR33+CR34</f>
        <v>365</v>
      </c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7"/>
      <c r="DI30" s="25">
        <f>DI31+DI32+DI33+DI34</f>
        <v>412</v>
      </c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7"/>
      <c r="DZ30" s="25">
        <f>DZ31+DZ32+DZ33+DZ34</f>
        <v>459</v>
      </c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5">
        <f>EQ31+EQ32+EQ33+EQ34</f>
        <v>459</v>
      </c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7"/>
      <c r="FH30" s="25">
        <f>FH31+FH32+FH33+FH34</f>
        <v>458</v>
      </c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7"/>
    </row>
    <row r="31" spans="1:181" ht="9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33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  <c r="AE31" s="21" t="s">
        <v>68</v>
      </c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63" t="s">
        <v>40</v>
      </c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33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5"/>
      <c r="BV31" s="22" t="s">
        <v>51</v>
      </c>
      <c r="BW31" s="23"/>
      <c r="BX31" s="23"/>
      <c r="BY31" s="23"/>
      <c r="BZ31" s="24"/>
      <c r="CA31" s="28">
        <v>167</v>
      </c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>
        <v>161</v>
      </c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>
        <v>167</v>
      </c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>
        <v>166</v>
      </c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>
        <v>166</v>
      </c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>
        <v>166</v>
      </c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11"/>
    </row>
    <row r="32" spans="1:181" ht="132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  <c r="AE32" s="21" t="s">
        <v>69</v>
      </c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132" t="s">
        <v>41</v>
      </c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33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5"/>
      <c r="BV32" s="22" t="s">
        <v>52</v>
      </c>
      <c r="BW32" s="23"/>
      <c r="BX32" s="23"/>
      <c r="BY32" s="23"/>
      <c r="BZ32" s="24"/>
      <c r="CA32" s="28">
        <v>2</v>
      </c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>
        <v>1</v>
      </c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>
        <v>2</v>
      </c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>
        <v>1</v>
      </c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>
        <v>1</v>
      </c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>
        <v>1</v>
      </c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11"/>
    </row>
    <row r="33" spans="1:181" ht="116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  <c r="AE33" s="21" t="s">
        <v>70</v>
      </c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63" t="s">
        <v>42</v>
      </c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33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5"/>
      <c r="BV33" s="22" t="s">
        <v>53</v>
      </c>
      <c r="BW33" s="23"/>
      <c r="BX33" s="23"/>
      <c r="BY33" s="23"/>
      <c r="BZ33" s="24"/>
      <c r="CA33" s="28">
        <v>275</v>
      </c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>
        <v>239</v>
      </c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>
        <v>275</v>
      </c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>
        <v>322</v>
      </c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>
        <v>322</v>
      </c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>
        <v>322</v>
      </c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11"/>
    </row>
    <row r="34" spans="1:181" ht="118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18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  <c r="AE34" s="21" t="s">
        <v>71</v>
      </c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63" t="s">
        <v>86</v>
      </c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18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20"/>
      <c r="BV34" s="22" t="s">
        <v>54</v>
      </c>
      <c r="BW34" s="23"/>
      <c r="BX34" s="23"/>
      <c r="BY34" s="23"/>
      <c r="BZ34" s="24"/>
      <c r="CA34" s="28">
        <v>-32</v>
      </c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>
        <v>-36</v>
      </c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>
        <v>-32</v>
      </c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>
        <v>-30</v>
      </c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>
        <v>-30</v>
      </c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>
        <v>-31</v>
      </c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11"/>
    </row>
    <row r="35" spans="1:181" ht="25.5" customHeight="1">
      <c r="A35" s="56" t="s">
        <v>120</v>
      </c>
      <c r="B35" s="56"/>
      <c r="C35" s="56"/>
      <c r="D35" s="56"/>
      <c r="E35" s="9"/>
      <c r="F35" s="9"/>
      <c r="G35" s="9"/>
      <c r="H35" s="9"/>
      <c r="I35" s="9"/>
      <c r="J35" s="9"/>
      <c r="K35" s="9"/>
      <c r="L35" s="9"/>
      <c r="M35" s="10"/>
      <c r="N35" s="15" t="s">
        <v>168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21" t="s">
        <v>169</v>
      </c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63" t="s">
        <v>168</v>
      </c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15" t="s">
        <v>44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7"/>
      <c r="BV35" s="22" t="s">
        <v>119</v>
      </c>
      <c r="BW35" s="23"/>
      <c r="BX35" s="23"/>
      <c r="BY35" s="23"/>
      <c r="BZ35" s="24"/>
      <c r="CA35" s="25">
        <f>CA36</f>
        <v>0</v>
      </c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7"/>
      <c r="CR35" s="25">
        <f>CR36</f>
        <v>0</v>
      </c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7"/>
      <c r="DI35" s="25">
        <f>DI36</f>
        <v>0</v>
      </c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7"/>
      <c r="DZ35" s="25">
        <f>DZ36</f>
        <v>0</v>
      </c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25">
        <f>EQ36</f>
        <v>0</v>
      </c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7"/>
      <c r="FH35" s="25">
        <f>FH36</f>
        <v>0</v>
      </c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7"/>
      <c r="FY35" s="11"/>
    </row>
    <row r="36" spans="1:181" ht="26.25" customHeight="1">
      <c r="A36" s="58"/>
      <c r="B36" s="58"/>
      <c r="C36" s="58"/>
      <c r="D36" s="58"/>
      <c r="E36" s="9"/>
      <c r="F36" s="9"/>
      <c r="G36" s="9"/>
      <c r="H36" s="9"/>
      <c r="I36" s="9"/>
      <c r="J36" s="9"/>
      <c r="K36" s="9"/>
      <c r="L36" s="9"/>
      <c r="M36" s="10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  <c r="AE36" s="21" t="s">
        <v>172</v>
      </c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101" t="s">
        <v>170</v>
      </c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3"/>
      <c r="BF36" s="33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5"/>
      <c r="BV36" s="22" t="s">
        <v>55</v>
      </c>
      <c r="BW36" s="23"/>
      <c r="BX36" s="23"/>
      <c r="BY36" s="23"/>
      <c r="BZ36" s="24"/>
      <c r="CA36" s="25">
        <f>CA37</f>
        <v>0</v>
      </c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7"/>
      <c r="CR36" s="25">
        <f>CR37</f>
        <v>0</v>
      </c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7"/>
      <c r="DI36" s="25">
        <f>DI37</f>
        <v>0</v>
      </c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7"/>
      <c r="DZ36" s="25">
        <f>DZ37</f>
        <v>0</v>
      </c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25">
        <f>EQ37</f>
        <v>0</v>
      </c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7"/>
      <c r="FH36" s="25">
        <f>FH37</f>
        <v>0</v>
      </c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7"/>
      <c r="FY36" s="11"/>
    </row>
    <row r="37" spans="1:181" ht="27" customHeight="1">
      <c r="A37" s="60"/>
      <c r="B37" s="60"/>
      <c r="C37" s="60"/>
      <c r="D37" s="60"/>
      <c r="E37" s="9"/>
      <c r="F37" s="9"/>
      <c r="G37" s="9"/>
      <c r="H37" s="9"/>
      <c r="I37" s="9"/>
      <c r="J37" s="9"/>
      <c r="K37" s="9"/>
      <c r="L37" s="9"/>
      <c r="M37" s="10"/>
      <c r="N37" s="18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0"/>
      <c r="AE37" s="21" t="s">
        <v>173</v>
      </c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63" t="s">
        <v>171</v>
      </c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18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20"/>
      <c r="BV37" s="22" t="s">
        <v>56</v>
      </c>
      <c r="BW37" s="23"/>
      <c r="BX37" s="23"/>
      <c r="BY37" s="23"/>
      <c r="BZ37" s="24"/>
      <c r="CA37" s="25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7"/>
      <c r="CR37" s="2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7"/>
      <c r="DI37" s="25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7"/>
      <c r="DZ37" s="25">
        <v>0</v>
      </c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25">
        <v>0</v>
      </c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7"/>
      <c r="FH37" s="25">
        <v>0</v>
      </c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7"/>
      <c r="FY37" s="11"/>
    </row>
    <row r="38" spans="1:181" ht="29.25" customHeight="1">
      <c r="A38" s="56" t="s">
        <v>125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15" t="s">
        <v>114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7"/>
      <c r="AE38" s="21" t="s">
        <v>115</v>
      </c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01" t="s">
        <v>114</v>
      </c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3"/>
      <c r="BF38" s="15" t="s">
        <v>44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7"/>
      <c r="BV38" s="22" t="s">
        <v>57</v>
      </c>
      <c r="BW38" s="23"/>
      <c r="BX38" s="23"/>
      <c r="BY38" s="23"/>
      <c r="BZ38" s="24"/>
      <c r="CA38" s="25">
        <f>CA39+CA41</f>
        <v>180</v>
      </c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7"/>
      <c r="CR38" s="25">
        <f>CR39+CR41</f>
        <v>173</v>
      </c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7"/>
      <c r="DI38" s="25">
        <f>DI39+DI41</f>
        <v>205</v>
      </c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7"/>
      <c r="DZ38" s="25">
        <f>DZ39+DZ41</f>
        <v>180</v>
      </c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25">
        <f>EQ39+EQ41</f>
        <v>180</v>
      </c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7"/>
      <c r="FH38" s="25">
        <f>FH39+FH41</f>
        <v>180</v>
      </c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7"/>
      <c r="FY38" s="11"/>
    </row>
    <row r="39" spans="1:181" ht="28.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3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5"/>
      <c r="AE39" s="21" t="s">
        <v>176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101" t="s">
        <v>116</v>
      </c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3"/>
      <c r="BF39" s="33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5"/>
      <c r="BV39" s="22" t="s">
        <v>58</v>
      </c>
      <c r="BW39" s="23"/>
      <c r="BX39" s="23"/>
      <c r="BY39" s="23"/>
      <c r="BZ39" s="24"/>
      <c r="CA39" s="25">
        <f>CA40</f>
        <v>50</v>
      </c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7"/>
      <c r="CR39" s="25">
        <f>CR40</f>
        <v>38</v>
      </c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7"/>
      <c r="DI39" s="25">
        <f>DI40</f>
        <v>50</v>
      </c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7"/>
      <c r="DZ39" s="25">
        <f>DZ40</f>
        <v>60</v>
      </c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25">
        <f>EQ40</f>
        <v>60</v>
      </c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7"/>
      <c r="FH39" s="25">
        <f>FH40</f>
        <v>60</v>
      </c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7"/>
      <c r="FY39" s="11"/>
    </row>
    <row r="40" spans="1:181" ht="69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  <c r="N40" s="33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5"/>
      <c r="AE40" s="21" t="s">
        <v>72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101" t="s">
        <v>117</v>
      </c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3"/>
      <c r="BF40" s="33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5"/>
      <c r="BV40" s="22" t="s">
        <v>59</v>
      </c>
      <c r="BW40" s="23"/>
      <c r="BX40" s="23"/>
      <c r="BY40" s="23"/>
      <c r="BZ40" s="24"/>
      <c r="CA40" s="28">
        <v>50</v>
      </c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>
        <v>38</v>
      </c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>
        <v>50</v>
      </c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>
        <v>60</v>
      </c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>
        <v>60</v>
      </c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>
        <v>60</v>
      </c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11"/>
    </row>
    <row r="41" spans="1:181" ht="30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3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5"/>
      <c r="AE41" s="21" t="s">
        <v>177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101" t="s">
        <v>118</v>
      </c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3"/>
      <c r="BF41" s="33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5"/>
      <c r="BV41" s="22" t="s">
        <v>60</v>
      </c>
      <c r="BW41" s="23"/>
      <c r="BX41" s="23"/>
      <c r="BY41" s="23"/>
      <c r="BZ41" s="24"/>
      <c r="CA41" s="25">
        <f>CA42+CA43</f>
        <v>130</v>
      </c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7"/>
      <c r="CR41" s="25">
        <f>CR42+CR43</f>
        <v>135</v>
      </c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7"/>
      <c r="DI41" s="25">
        <f>DI42+DI43</f>
        <v>155</v>
      </c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7"/>
      <c r="DZ41" s="25">
        <f>DZ42+DZ43</f>
        <v>120</v>
      </c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7"/>
      <c r="EQ41" s="25">
        <f>EQ42+EQ43</f>
        <v>120</v>
      </c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7"/>
      <c r="FH41" s="25">
        <f>FH42+FH43</f>
        <v>120</v>
      </c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7"/>
      <c r="FY41" s="11"/>
    </row>
    <row r="42" spans="1:181" ht="64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5"/>
      <c r="AE42" s="21" t="s">
        <v>73</v>
      </c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63" t="s">
        <v>75</v>
      </c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33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5"/>
      <c r="BV42" s="22" t="s">
        <v>64</v>
      </c>
      <c r="BW42" s="23"/>
      <c r="BX42" s="23"/>
      <c r="BY42" s="23"/>
      <c r="BZ42" s="24"/>
      <c r="CA42" s="28">
        <v>80</v>
      </c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>
        <v>85</v>
      </c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>
        <v>95</v>
      </c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>
        <v>85</v>
      </c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>
        <v>85</v>
      </c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>
        <v>85</v>
      </c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11"/>
    </row>
    <row r="43" spans="1:181" ht="62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  <c r="N43" s="1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  <c r="AE43" s="21" t="s">
        <v>74</v>
      </c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63" t="s">
        <v>76</v>
      </c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18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20"/>
      <c r="BV43" s="22" t="s">
        <v>84</v>
      </c>
      <c r="BW43" s="23"/>
      <c r="BX43" s="23"/>
      <c r="BY43" s="23"/>
      <c r="BZ43" s="24"/>
      <c r="CA43" s="28">
        <v>50</v>
      </c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>
        <v>50</v>
      </c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>
        <v>60</v>
      </c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>
        <v>35</v>
      </c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>
        <v>35</v>
      </c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>
        <v>35</v>
      </c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11"/>
    </row>
    <row r="44" spans="1:181" ht="24.75" customHeight="1" hidden="1">
      <c r="A44" s="56" t="s">
        <v>189</v>
      </c>
      <c r="B44" s="56"/>
      <c r="C44" s="56"/>
      <c r="D44" s="56"/>
      <c r="E44" s="9"/>
      <c r="F44" s="9"/>
      <c r="G44" s="9"/>
      <c r="H44" s="9"/>
      <c r="I44" s="9"/>
      <c r="J44" s="9"/>
      <c r="K44" s="9"/>
      <c r="L44" s="9"/>
      <c r="M44" s="10"/>
      <c r="N44" s="15" t="s">
        <v>160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/>
      <c r="AE44" s="21" t="s">
        <v>161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101" t="s">
        <v>160</v>
      </c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3"/>
      <c r="BF44" s="15" t="s">
        <v>221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7"/>
      <c r="BV44" s="22" t="s">
        <v>128</v>
      </c>
      <c r="BW44" s="23"/>
      <c r="BX44" s="23"/>
      <c r="BY44" s="23"/>
      <c r="BZ44" s="24"/>
      <c r="CA44" s="25">
        <f>CA45</f>
        <v>0</v>
      </c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7"/>
      <c r="CR44" s="25">
        <f>CR45</f>
        <v>0</v>
      </c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7"/>
      <c r="DI44" s="25">
        <f>DI45</f>
        <v>0</v>
      </c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7"/>
      <c r="DZ44" s="25">
        <f>DZ45</f>
        <v>0</v>
      </c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7"/>
      <c r="EQ44" s="25">
        <f>EQ45</f>
        <v>0</v>
      </c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7"/>
      <c r="FH44" s="25">
        <f>FH45</f>
        <v>0</v>
      </c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7"/>
      <c r="FY44" s="11"/>
    </row>
    <row r="45" spans="1:181" ht="63.75" customHeight="1" hidden="1">
      <c r="A45" s="58"/>
      <c r="B45" s="58"/>
      <c r="C45" s="58"/>
      <c r="D45" s="58"/>
      <c r="E45" s="9"/>
      <c r="F45" s="9"/>
      <c r="G45" s="9"/>
      <c r="H45" s="9"/>
      <c r="I45" s="9"/>
      <c r="J45" s="9"/>
      <c r="K45" s="9"/>
      <c r="L45" s="9"/>
      <c r="M45" s="10"/>
      <c r="N45" s="3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5"/>
      <c r="AE45" s="21" t="s">
        <v>187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101" t="s">
        <v>186</v>
      </c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3"/>
      <c r="BF45" s="33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5"/>
      <c r="BV45" s="22" t="s">
        <v>134</v>
      </c>
      <c r="BW45" s="23"/>
      <c r="BX45" s="23"/>
      <c r="BY45" s="23"/>
      <c r="BZ45" s="24"/>
      <c r="CA45" s="25">
        <f>CA46</f>
        <v>0</v>
      </c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7"/>
      <c r="CR45" s="25">
        <f>CR46</f>
        <v>0</v>
      </c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7"/>
      <c r="DI45" s="25">
        <f>DI46</f>
        <v>0</v>
      </c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7"/>
      <c r="DZ45" s="25">
        <f>DZ46</f>
        <v>0</v>
      </c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7"/>
      <c r="EQ45" s="25">
        <f>EQ46</f>
        <v>0</v>
      </c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7"/>
      <c r="FH45" s="25">
        <f>FH46</f>
        <v>0</v>
      </c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7"/>
      <c r="FY45" s="11"/>
    </row>
    <row r="46" spans="1:181" ht="100.5" customHeight="1" hidden="1">
      <c r="A46" s="60"/>
      <c r="B46" s="60"/>
      <c r="C46" s="60"/>
      <c r="D46" s="60"/>
      <c r="E46" s="9"/>
      <c r="F46" s="9"/>
      <c r="G46" s="9"/>
      <c r="H46" s="9"/>
      <c r="I46" s="9"/>
      <c r="J46" s="9"/>
      <c r="K46" s="9"/>
      <c r="L46" s="9"/>
      <c r="M46" s="10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1" t="s">
        <v>163</v>
      </c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101" t="s">
        <v>162</v>
      </c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3"/>
      <c r="BF46" s="18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20"/>
      <c r="BV46" s="22" t="s">
        <v>135</v>
      </c>
      <c r="BW46" s="23"/>
      <c r="BX46" s="23"/>
      <c r="BY46" s="23"/>
      <c r="BZ46" s="24"/>
      <c r="CA46" s="25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7"/>
      <c r="CR46" s="25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7"/>
      <c r="DI46" s="25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7"/>
      <c r="DZ46" s="25">
        <v>0</v>
      </c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7"/>
      <c r="EQ46" s="25">
        <v>0</v>
      </c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7"/>
      <c r="FH46" s="25">
        <v>0</v>
      </c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7"/>
      <c r="FY46" s="11"/>
    </row>
    <row r="47" spans="1:181" ht="52.5" customHeight="1" hidden="1">
      <c r="A47" s="136" t="s">
        <v>211</v>
      </c>
      <c r="B47" s="136"/>
      <c r="C47" s="136"/>
      <c r="D47" s="136"/>
      <c r="E47" s="9"/>
      <c r="F47" s="9"/>
      <c r="G47" s="9"/>
      <c r="H47" s="9"/>
      <c r="I47" s="9"/>
      <c r="J47" s="9"/>
      <c r="K47" s="9"/>
      <c r="L47" s="9"/>
      <c r="M47" s="10"/>
      <c r="N47" s="15" t="s">
        <v>164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7"/>
      <c r="AE47" s="21" t="s">
        <v>166</v>
      </c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101" t="s">
        <v>164</v>
      </c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3"/>
      <c r="BF47" s="15" t="s">
        <v>221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7"/>
      <c r="BV47" s="22" t="s">
        <v>136</v>
      </c>
      <c r="BW47" s="23"/>
      <c r="BX47" s="23"/>
      <c r="BY47" s="23"/>
      <c r="BZ47" s="24"/>
      <c r="CA47" s="25">
        <f>CA48</f>
        <v>0</v>
      </c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7"/>
      <c r="CR47" s="25">
        <f>CR48</f>
        <v>0</v>
      </c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7"/>
      <c r="DI47" s="25">
        <f>DI48</f>
        <v>0</v>
      </c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7"/>
      <c r="DZ47" s="25">
        <f>DZ48</f>
        <v>0</v>
      </c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7"/>
      <c r="EQ47" s="25">
        <f>EQ48</f>
        <v>0</v>
      </c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7"/>
      <c r="FH47" s="25">
        <f>FH48</f>
        <v>0</v>
      </c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7"/>
      <c r="FY47" s="11"/>
    </row>
    <row r="48" spans="1:181" ht="122.25" customHeight="1" hidden="1">
      <c r="A48" s="137"/>
      <c r="B48" s="137"/>
      <c r="C48" s="137"/>
      <c r="D48" s="137"/>
      <c r="E48" s="9"/>
      <c r="F48" s="9"/>
      <c r="G48" s="9"/>
      <c r="H48" s="9"/>
      <c r="I48" s="9"/>
      <c r="J48" s="9"/>
      <c r="K48" s="9"/>
      <c r="L48" s="9"/>
      <c r="M48" s="10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5"/>
      <c r="AE48" s="21" t="s">
        <v>185</v>
      </c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120" t="s">
        <v>184</v>
      </c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2"/>
      <c r="BF48" s="33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5"/>
      <c r="BV48" s="22" t="s">
        <v>142</v>
      </c>
      <c r="BW48" s="23"/>
      <c r="BX48" s="23"/>
      <c r="BY48" s="23"/>
      <c r="BZ48" s="24"/>
      <c r="CA48" s="25">
        <f>CA49</f>
        <v>0</v>
      </c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7"/>
      <c r="CR48" s="25">
        <f>CR49</f>
        <v>0</v>
      </c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7"/>
      <c r="DI48" s="25">
        <f>DI49</f>
        <v>0</v>
      </c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7"/>
      <c r="DZ48" s="25">
        <f>DZ49</f>
        <v>0</v>
      </c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7"/>
      <c r="EQ48" s="25">
        <f>EQ49</f>
        <v>0</v>
      </c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7"/>
      <c r="FH48" s="25">
        <f>FH49</f>
        <v>0</v>
      </c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7"/>
      <c r="FY48" s="11"/>
    </row>
    <row r="49" spans="1:181" ht="90.75" customHeight="1" hidden="1">
      <c r="A49" s="138"/>
      <c r="B49" s="138"/>
      <c r="C49" s="138"/>
      <c r="D49" s="138"/>
      <c r="E49" s="9"/>
      <c r="F49" s="9"/>
      <c r="G49" s="9"/>
      <c r="H49" s="9"/>
      <c r="I49" s="9"/>
      <c r="J49" s="9"/>
      <c r="K49" s="9"/>
      <c r="L49" s="9"/>
      <c r="M49" s="10"/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0"/>
      <c r="AE49" s="21" t="s">
        <v>167</v>
      </c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101" t="s">
        <v>165</v>
      </c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3"/>
      <c r="BF49" s="18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20"/>
      <c r="BV49" s="22" t="s">
        <v>143</v>
      </c>
      <c r="BW49" s="23"/>
      <c r="BX49" s="23"/>
      <c r="BY49" s="23"/>
      <c r="BZ49" s="24"/>
      <c r="CA49" s="25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7"/>
      <c r="CR49" s="25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7"/>
      <c r="DI49" s="25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7"/>
      <c r="DZ49" s="25">
        <v>0</v>
      </c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7"/>
      <c r="EQ49" s="25">
        <v>0</v>
      </c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7"/>
      <c r="FH49" s="25">
        <v>0</v>
      </c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7"/>
      <c r="FY49" s="11"/>
    </row>
    <row r="50" spans="1:181" ht="43.5" customHeight="1">
      <c r="A50" s="56" t="s">
        <v>189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5" t="s">
        <v>123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7"/>
      <c r="AE50" s="21" t="s">
        <v>122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101" t="s">
        <v>121</v>
      </c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3"/>
      <c r="BF50" s="15" t="s">
        <v>221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7"/>
      <c r="BV50" s="22" t="s">
        <v>85</v>
      </c>
      <c r="BW50" s="23"/>
      <c r="BX50" s="23"/>
      <c r="BY50" s="23"/>
      <c r="BZ50" s="24"/>
      <c r="CA50" s="28">
        <f>CA51+CA53</f>
        <v>13</v>
      </c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>
        <f>CR52</f>
        <v>8</v>
      </c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>
        <f>DI52</f>
        <v>13</v>
      </c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>
        <f>DZ52</f>
        <v>25</v>
      </c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>
        <f>EQ52</f>
        <v>25</v>
      </c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>
        <f>FH52</f>
        <v>25</v>
      </c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11"/>
    </row>
    <row r="51" spans="1:181" ht="30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  <c r="N51" s="33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5"/>
      <c r="AE51" s="21" t="s">
        <v>180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101" t="s">
        <v>181</v>
      </c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3"/>
      <c r="BF51" s="33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5"/>
      <c r="BV51" s="22" t="s">
        <v>90</v>
      </c>
      <c r="BW51" s="23"/>
      <c r="BX51" s="23"/>
      <c r="BY51" s="23"/>
      <c r="BZ51" s="24"/>
      <c r="CA51" s="28">
        <f>CA52</f>
        <v>13</v>
      </c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>
        <f>CR52</f>
        <v>8</v>
      </c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>
        <f>DI52</f>
        <v>13</v>
      </c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>
        <f>DZ52</f>
        <v>25</v>
      </c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>
        <f>EQ52</f>
        <v>25</v>
      </c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>
        <f>FH52</f>
        <v>25</v>
      </c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11"/>
    </row>
    <row r="52" spans="1:181" ht="47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  <c r="N52" s="33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5"/>
      <c r="AE52" s="21" t="s">
        <v>77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101" t="s">
        <v>124</v>
      </c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3"/>
      <c r="BF52" s="33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5"/>
      <c r="BV52" s="22" t="s">
        <v>128</v>
      </c>
      <c r="BW52" s="23"/>
      <c r="BX52" s="23"/>
      <c r="BY52" s="23"/>
      <c r="BZ52" s="24"/>
      <c r="CA52" s="28">
        <v>13</v>
      </c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>
        <v>8</v>
      </c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>
        <v>13</v>
      </c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>
        <v>25</v>
      </c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>
        <v>25</v>
      </c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>
        <v>25</v>
      </c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11"/>
    </row>
    <row r="53" spans="1:181" ht="30.75" customHeight="1" hidden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33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5"/>
      <c r="AE53" s="21" t="s">
        <v>178</v>
      </c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101" t="s">
        <v>179</v>
      </c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3"/>
      <c r="BF53" s="33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5"/>
      <c r="BV53" s="22" t="s">
        <v>199</v>
      </c>
      <c r="BW53" s="23"/>
      <c r="BX53" s="23"/>
      <c r="BY53" s="23"/>
      <c r="BZ53" s="24"/>
      <c r="CA53" s="28">
        <f>CA54</f>
        <v>0</v>
      </c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>
        <f>CR54</f>
        <v>0</v>
      </c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>
        <f>DI54</f>
        <v>0</v>
      </c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>
        <f>DZ54</f>
        <v>0</v>
      </c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>
        <f>EQ54</f>
        <v>0</v>
      </c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>
        <f>FH54</f>
        <v>0</v>
      </c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14"/>
    </row>
    <row r="54" spans="1:181" ht="40.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18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0"/>
      <c r="AE54" s="21" t="s">
        <v>174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101" t="s">
        <v>175</v>
      </c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3"/>
      <c r="BF54" s="18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20"/>
      <c r="BV54" s="22" t="s">
        <v>200</v>
      </c>
      <c r="BW54" s="23"/>
      <c r="BX54" s="23"/>
      <c r="BY54" s="23"/>
      <c r="BZ54" s="24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>
        <v>0</v>
      </c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>
        <v>0</v>
      </c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>
        <v>0</v>
      </c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14"/>
    </row>
    <row r="55" spans="1:181" ht="40.5" customHeight="1" hidden="1">
      <c r="A55" s="56" t="s">
        <v>212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15" t="s">
        <v>126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7"/>
      <c r="AE55" s="21" t="s">
        <v>127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101" t="s">
        <v>126</v>
      </c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3"/>
      <c r="BF55" s="15" t="s">
        <v>221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7"/>
      <c r="BV55" s="22" t="s">
        <v>201</v>
      </c>
      <c r="BW55" s="23"/>
      <c r="BX55" s="23"/>
      <c r="BY55" s="23"/>
      <c r="BZ55" s="24"/>
      <c r="CA55" s="25">
        <f>CA56</f>
        <v>0</v>
      </c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7"/>
      <c r="CR55" s="25">
        <f>CR56</f>
        <v>0</v>
      </c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7"/>
      <c r="DI55" s="25">
        <f>DI56</f>
        <v>0</v>
      </c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7"/>
      <c r="DZ55" s="25">
        <f>DZ56</f>
        <v>0</v>
      </c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7"/>
      <c r="EQ55" s="25">
        <f>EQ56</f>
        <v>0</v>
      </c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7"/>
      <c r="FH55" s="25">
        <f>FH56</f>
        <v>0</v>
      </c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7"/>
      <c r="FY55" s="14"/>
    </row>
    <row r="56" spans="1:181" ht="58.5" customHeight="1" hidden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33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5"/>
      <c r="AE56" s="21" t="s">
        <v>183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101" t="s">
        <v>182</v>
      </c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3"/>
      <c r="BF56" s="33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5"/>
      <c r="BV56" s="22" t="s">
        <v>202</v>
      </c>
      <c r="BW56" s="23"/>
      <c r="BX56" s="23"/>
      <c r="BY56" s="23"/>
      <c r="BZ56" s="24"/>
      <c r="CA56" s="25">
        <f>CA57</f>
        <v>0</v>
      </c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7"/>
      <c r="CR56" s="25">
        <f>CR57</f>
        <v>0</v>
      </c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7"/>
      <c r="DI56" s="25">
        <f>DI57</f>
        <v>0</v>
      </c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7"/>
      <c r="DZ56" s="25">
        <f>DZ57</f>
        <v>0</v>
      </c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7"/>
      <c r="EQ56" s="25">
        <f>EQ57</f>
        <v>0</v>
      </c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7"/>
      <c r="FH56" s="25">
        <f>FH57</f>
        <v>0</v>
      </c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7"/>
      <c r="FY56" s="14"/>
    </row>
    <row r="57" spans="1:180" ht="48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18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0"/>
      <c r="AE57" s="21" t="s">
        <v>88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101" t="s">
        <v>89</v>
      </c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3"/>
      <c r="BF57" s="18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20"/>
      <c r="BV57" s="22" t="s">
        <v>203</v>
      </c>
      <c r="BW57" s="23"/>
      <c r="BX57" s="23"/>
      <c r="BY57" s="23"/>
      <c r="BZ57" s="24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>
        <v>0</v>
      </c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>
        <v>0</v>
      </c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>
        <v>0</v>
      </c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</row>
    <row r="58" spans="1:180" ht="25.5" customHeight="1" hidden="1">
      <c r="A58" s="136" t="s">
        <v>213</v>
      </c>
      <c r="B58" s="136"/>
      <c r="C58" s="136"/>
      <c r="D58" s="136"/>
      <c r="E58" s="12"/>
      <c r="F58" s="12"/>
      <c r="G58" s="12"/>
      <c r="H58" s="12"/>
      <c r="I58" s="12"/>
      <c r="J58" s="12"/>
      <c r="K58" s="12"/>
      <c r="L58" s="12"/>
      <c r="M58" s="13"/>
      <c r="N58" s="15" t="s">
        <v>188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/>
      <c r="AE58" s="21" t="s">
        <v>190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101" t="s">
        <v>188</v>
      </c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3"/>
      <c r="BF58" s="15" t="s">
        <v>221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7"/>
      <c r="BV58" s="22" t="s">
        <v>204</v>
      </c>
      <c r="BW58" s="23"/>
      <c r="BX58" s="23"/>
      <c r="BY58" s="23"/>
      <c r="BZ58" s="24"/>
      <c r="CA58" s="28">
        <f>CA59+CA61</f>
        <v>0</v>
      </c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>
        <f>CR59+CR61</f>
        <v>0</v>
      </c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>
        <f>DI59+DI61</f>
        <v>0</v>
      </c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>
        <f>DZ59+DZ61</f>
        <v>0</v>
      </c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>
        <f>EQ59+EQ61</f>
        <v>0</v>
      </c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>
        <f>FH59+FH61</f>
        <v>0</v>
      </c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</row>
    <row r="59" spans="1:180" ht="23.25" customHeight="1" hidden="1">
      <c r="A59" s="137"/>
      <c r="B59" s="137"/>
      <c r="C59" s="137"/>
      <c r="D59" s="137"/>
      <c r="E59" s="12"/>
      <c r="F59" s="12"/>
      <c r="G59" s="12"/>
      <c r="H59" s="12"/>
      <c r="I59" s="12"/>
      <c r="J59" s="12"/>
      <c r="K59" s="12"/>
      <c r="L59" s="12"/>
      <c r="M59" s="13"/>
      <c r="N59" s="33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  <c r="AE59" s="21" t="s">
        <v>192</v>
      </c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101" t="s">
        <v>191</v>
      </c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3"/>
      <c r="BF59" s="33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5"/>
      <c r="BV59" s="22" t="s">
        <v>205</v>
      </c>
      <c r="BW59" s="23"/>
      <c r="BX59" s="23"/>
      <c r="BY59" s="23"/>
      <c r="BZ59" s="24"/>
      <c r="CA59" s="28">
        <f>CA60</f>
        <v>0</v>
      </c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>
        <f>CR60</f>
        <v>0</v>
      </c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>
        <f>DI60</f>
        <v>0</v>
      </c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>
        <f>DZ60</f>
        <v>0</v>
      </c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>
        <f>EQ60</f>
        <v>0</v>
      </c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>
        <f>FH60</f>
        <v>0</v>
      </c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</row>
    <row r="60" spans="1:180" ht="44.25" customHeight="1" hidden="1">
      <c r="A60" s="137"/>
      <c r="B60" s="137"/>
      <c r="C60" s="137"/>
      <c r="D60" s="137"/>
      <c r="E60" s="12"/>
      <c r="F60" s="12"/>
      <c r="G60" s="12"/>
      <c r="H60" s="12"/>
      <c r="I60" s="12"/>
      <c r="J60" s="12"/>
      <c r="K60" s="12"/>
      <c r="L60" s="12"/>
      <c r="M60" s="13"/>
      <c r="N60" s="33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5"/>
      <c r="AE60" s="21" t="s">
        <v>194</v>
      </c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101" t="s">
        <v>193</v>
      </c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3"/>
      <c r="BF60" s="33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5"/>
      <c r="BV60" s="22" t="s">
        <v>206</v>
      </c>
      <c r="BW60" s="23"/>
      <c r="BX60" s="23"/>
      <c r="BY60" s="23"/>
      <c r="BZ60" s="24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>
        <v>0</v>
      </c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>
        <v>0</v>
      </c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>
        <v>0</v>
      </c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</row>
    <row r="61" spans="1:180" ht="24" customHeight="1" hidden="1">
      <c r="A61" s="137"/>
      <c r="B61" s="137"/>
      <c r="C61" s="137"/>
      <c r="D61" s="137"/>
      <c r="E61" s="12"/>
      <c r="F61" s="12"/>
      <c r="G61" s="12"/>
      <c r="H61" s="12"/>
      <c r="I61" s="12"/>
      <c r="J61" s="12"/>
      <c r="K61" s="12"/>
      <c r="L61" s="12"/>
      <c r="M61" s="13"/>
      <c r="N61" s="33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5"/>
      <c r="AE61" s="21" t="s">
        <v>195</v>
      </c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101" t="s">
        <v>198</v>
      </c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3"/>
      <c r="BF61" s="33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5"/>
      <c r="BV61" s="22" t="s">
        <v>207</v>
      </c>
      <c r="BW61" s="23"/>
      <c r="BX61" s="23"/>
      <c r="BY61" s="23"/>
      <c r="BZ61" s="24"/>
      <c r="CA61" s="28">
        <f>CA62</f>
        <v>0</v>
      </c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>
        <f>CR62</f>
        <v>0</v>
      </c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>
        <f>DI62</f>
        <v>0</v>
      </c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>
        <f>DZ62</f>
        <v>0</v>
      </c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>
        <f>EQ62</f>
        <v>0</v>
      </c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>
        <f>FH62</f>
        <v>0</v>
      </c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</row>
    <row r="62" spans="1:180" ht="28.5" customHeight="1" hidden="1">
      <c r="A62" s="138"/>
      <c r="B62" s="138"/>
      <c r="C62" s="138"/>
      <c r="D62" s="138"/>
      <c r="E62" s="12"/>
      <c r="F62" s="12"/>
      <c r="G62" s="12"/>
      <c r="H62" s="12"/>
      <c r="I62" s="12"/>
      <c r="J62" s="12"/>
      <c r="K62" s="12"/>
      <c r="L62" s="12"/>
      <c r="M62" s="13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0"/>
      <c r="AE62" s="21" t="s">
        <v>196</v>
      </c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101" t="s">
        <v>197</v>
      </c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3"/>
      <c r="BF62" s="18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20"/>
      <c r="BV62" s="22" t="s">
        <v>208</v>
      </c>
      <c r="BW62" s="23"/>
      <c r="BX62" s="23"/>
      <c r="BY62" s="23"/>
      <c r="BZ62" s="24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>
        <v>0</v>
      </c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>
        <v>0</v>
      </c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>
        <v>0</v>
      </c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</row>
    <row r="63" spans="1:181" ht="30" customHeight="1">
      <c r="A63" s="78" t="s">
        <v>129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80"/>
      <c r="N63" s="94" t="s">
        <v>43</v>
      </c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5" t="s">
        <v>83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7"/>
      <c r="AS63" s="98" t="s">
        <v>43</v>
      </c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100"/>
      <c r="BF63" s="126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8"/>
      <c r="BV63" s="22" t="s">
        <v>134</v>
      </c>
      <c r="BW63" s="23"/>
      <c r="BX63" s="23"/>
      <c r="BY63" s="23"/>
      <c r="BZ63" s="24"/>
      <c r="CA63" s="29">
        <f>CA64+CA66+CA68+CA71+CA74+CA76</f>
        <v>5839</v>
      </c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1"/>
      <c r="CR63" s="29">
        <f>CR64+CR66+CR68+CR71+CR74+CR76</f>
        <v>4118</v>
      </c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1"/>
      <c r="DI63" s="29">
        <f>DI64+DI66+DI68+DI71+DI74+DI76</f>
        <v>5839</v>
      </c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1"/>
      <c r="DZ63" s="29">
        <f>DZ64+DZ66+DZ68+DZ71+DZ74+DZ76</f>
        <v>4187</v>
      </c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1"/>
      <c r="EQ63" s="29">
        <f>EQ64+EQ66+EQ68+EQ71+EQ74+EQ76</f>
        <v>4164</v>
      </c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1"/>
      <c r="FH63" s="29">
        <f>FH64+FH66+FH68+FH71+FH74+FH76</f>
        <v>4187</v>
      </c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1"/>
      <c r="FY63" s="11"/>
    </row>
    <row r="64" spans="1:181" ht="36.75" customHeight="1">
      <c r="A64" s="133" t="s">
        <v>130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15" t="s">
        <v>137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7"/>
      <c r="AE64" s="21" t="s">
        <v>131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101" t="s">
        <v>132</v>
      </c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3"/>
      <c r="BF64" s="15" t="s">
        <v>221</v>
      </c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7"/>
      <c r="BV64" s="22" t="s">
        <v>135</v>
      </c>
      <c r="BW64" s="23"/>
      <c r="BX64" s="23"/>
      <c r="BY64" s="23"/>
      <c r="BZ64" s="24"/>
      <c r="CA64" s="25">
        <f>CA65</f>
        <v>4796</v>
      </c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7"/>
      <c r="CR64" s="25">
        <f>CR65</f>
        <v>3615</v>
      </c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7"/>
      <c r="DI64" s="25">
        <f>DI65</f>
        <v>4796</v>
      </c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7"/>
      <c r="DZ64" s="25">
        <f>DZ65</f>
        <v>4071</v>
      </c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7"/>
      <c r="EQ64" s="25">
        <f>EQ65</f>
        <v>4048</v>
      </c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7"/>
      <c r="FH64" s="25">
        <f>FH65</f>
        <v>4071</v>
      </c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7"/>
      <c r="FY64" s="11"/>
    </row>
    <row r="65" spans="1:181" ht="42" customHeight="1">
      <c r="A65" s="13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0"/>
      <c r="AE65" s="21" t="s">
        <v>96</v>
      </c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101" t="s">
        <v>133</v>
      </c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3"/>
      <c r="BF65" s="18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20"/>
      <c r="BV65" s="22" t="s">
        <v>136</v>
      </c>
      <c r="BW65" s="23"/>
      <c r="BX65" s="23"/>
      <c r="BY65" s="23"/>
      <c r="BZ65" s="24"/>
      <c r="CA65" s="28">
        <v>4796</v>
      </c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>
        <v>3615</v>
      </c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>
        <v>4796</v>
      </c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>
        <v>4071</v>
      </c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>
        <v>4048</v>
      </c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>
        <v>4071</v>
      </c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11"/>
    </row>
    <row r="66" spans="1:181" ht="54" customHeight="1">
      <c r="A66" s="21" t="s">
        <v>140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5" t="s">
        <v>141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7"/>
      <c r="AE66" s="21" t="s">
        <v>139</v>
      </c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63" t="s">
        <v>138</v>
      </c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131" t="s">
        <v>221</v>
      </c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22" t="s">
        <v>142</v>
      </c>
      <c r="BW66" s="23"/>
      <c r="BX66" s="23"/>
      <c r="BY66" s="23"/>
      <c r="BZ66" s="24"/>
      <c r="CA66" s="28">
        <f>CA67</f>
        <v>137</v>
      </c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>
        <f>CR67</f>
        <v>0</v>
      </c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>
        <f>DI67</f>
        <v>137</v>
      </c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>
        <f>DZ67</f>
        <v>0</v>
      </c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>
        <f>EQ67</f>
        <v>0</v>
      </c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>
        <f>FH67</f>
        <v>0</v>
      </c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11"/>
    </row>
    <row r="67" spans="1:181" ht="55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0"/>
      <c r="AE67" s="21" t="s">
        <v>95</v>
      </c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63" t="s">
        <v>81</v>
      </c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22" t="s">
        <v>143</v>
      </c>
      <c r="BW67" s="23"/>
      <c r="BX67" s="23"/>
      <c r="BY67" s="23"/>
      <c r="BZ67" s="24"/>
      <c r="CA67" s="28">
        <v>137</v>
      </c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>
        <v>0</v>
      </c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>
        <v>137</v>
      </c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>
        <v>0</v>
      </c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>
        <v>0</v>
      </c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>
        <v>0</v>
      </c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11"/>
    </row>
    <row r="68" spans="1:181" ht="37.5" customHeight="1">
      <c r="A68" s="133" t="s">
        <v>144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15" t="s">
        <v>145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7"/>
      <c r="AE68" s="21" t="s">
        <v>146</v>
      </c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101" t="s">
        <v>147</v>
      </c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3"/>
      <c r="BF68" s="15" t="s">
        <v>221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7"/>
      <c r="BV68" s="22" t="s">
        <v>148</v>
      </c>
      <c r="BW68" s="23"/>
      <c r="BX68" s="23"/>
      <c r="BY68" s="23"/>
      <c r="BZ68" s="24"/>
      <c r="CA68" s="25">
        <f>CA69+CA70</f>
        <v>74</v>
      </c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7"/>
      <c r="CR68" s="25">
        <f>CR69+CR70</f>
        <v>60</v>
      </c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7"/>
      <c r="DI68" s="25">
        <f>DI69+DI70</f>
        <v>74</v>
      </c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7"/>
      <c r="DZ68" s="25">
        <f>DZ69+DZ70</f>
        <v>116</v>
      </c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7"/>
      <c r="EQ68" s="25">
        <f>EQ69+EQ70</f>
        <v>116</v>
      </c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7"/>
      <c r="FH68" s="25">
        <f>FH69+FH70</f>
        <v>116</v>
      </c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7"/>
      <c r="FY68" s="11"/>
    </row>
    <row r="69" spans="1:181" ht="57" customHeight="1">
      <c r="A69" s="135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9"/>
      <c r="N69" s="33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5"/>
      <c r="AE69" s="21" t="s">
        <v>94</v>
      </c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101" t="s">
        <v>78</v>
      </c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3"/>
      <c r="BF69" s="33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5"/>
      <c r="BV69" s="22" t="s">
        <v>149</v>
      </c>
      <c r="BW69" s="23"/>
      <c r="BX69" s="23"/>
      <c r="BY69" s="23"/>
      <c r="BZ69" s="24"/>
      <c r="CA69" s="28">
        <v>1</v>
      </c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>
        <v>0</v>
      </c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>
        <v>1</v>
      </c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>
        <v>1</v>
      </c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>
        <v>1</v>
      </c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>
        <v>1</v>
      </c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11"/>
    </row>
    <row r="70" spans="1:181" ht="61.5" customHeight="1">
      <c r="A70" s="134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0"/>
      <c r="AE70" s="21" t="s">
        <v>93</v>
      </c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101" t="s">
        <v>79</v>
      </c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3"/>
      <c r="BF70" s="18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20"/>
      <c r="BV70" s="22" t="s">
        <v>150</v>
      </c>
      <c r="BW70" s="23"/>
      <c r="BX70" s="23"/>
      <c r="BY70" s="23"/>
      <c r="BZ70" s="24"/>
      <c r="CA70" s="28">
        <v>73</v>
      </c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>
        <v>60</v>
      </c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>
        <v>73</v>
      </c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>
        <v>115</v>
      </c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>
        <v>115</v>
      </c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>
        <v>115</v>
      </c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11"/>
    </row>
    <row r="71" spans="1:181" ht="24" customHeight="1">
      <c r="A71" s="133" t="s">
        <v>151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15" t="s">
        <v>152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7"/>
      <c r="AE71" s="21" t="s">
        <v>153</v>
      </c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101" t="s">
        <v>154</v>
      </c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3"/>
      <c r="BF71" s="15" t="s">
        <v>221</v>
      </c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7"/>
      <c r="BV71" s="22" t="s">
        <v>199</v>
      </c>
      <c r="BW71" s="23"/>
      <c r="BX71" s="23"/>
      <c r="BY71" s="23"/>
      <c r="BZ71" s="24"/>
      <c r="CA71" s="25">
        <f>CA72+CA73</f>
        <v>532</v>
      </c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7"/>
      <c r="CR71" s="25">
        <f>CR72+CR73</f>
        <v>443</v>
      </c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7"/>
      <c r="DI71" s="25">
        <f>DI72+DI73</f>
        <v>532</v>
      </c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7"/>
      <c r="DZ71" s="25">
        <f>DZ72+DZ73</f>
        <v>0</v>
      </c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7"/>
      <c r="EQ71" s="25">
        <f>EQ72+EQ73</f>
        <v>0</v>
      </c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7"/>
      <c r="FH71" s="25">
        <f>FH72+FH73</f>
        <v>0</v>
      </c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7"/>
      <c r="FY71" s="11"/>
    </row>
    <row r="72" spans="1:181" ht="105" customHeight="1" hidden="1">
      <c r="A72" s="135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33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5"/>
      <c r="AE72" s="21" t="s">
        <v>215</v>
      </c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101" t="s">
        <v>214</v>
      </c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3"/>
      <c r="BF72" s="33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5"/>
      <c r="BV72" s="22" t="s">
        <v>209</v>
      </c>
      <c r="BW72" s="23"/>
      <c r="BX72" s="23"/>
      <c r="BY72" s="23"/>
      <c r="BZ72" s="24"/>
      <c r="CA72" s="25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7"/>
      <c r="CR72" s="25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7"/>
      <c r="DI72" s="25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7"/>
      <c r="DZ72" s="25">
        <v>0</v>
      </c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7"/>
      <c r="EQ72" s="25">
        <v>0</v>
      </c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7"/>
      <c r="FH72" s="25">
        <v>0</v>
      </c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7"/>
      <c r="FY72" s="11"/>
    </row>
    <row r="73" spans="1:181" ht="42" customHeight="1">
      <c r="A73" s="134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1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0"/>
      <c r="AE73" s="21" t="s">
        <v>92</v>
      </c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63" t="s">
        <v>80</v>
      </c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18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20"/>
      <c r="BV73" s="22" t="s">
        <v>200</v>
      </c>
      <c r="BW73" s="23"/>
      <c r="BX73" s="23"/>
      <c r="BY73" s="23"/>
      <c r="BZ73" s="24"/>
      <c r="CA73" s="28">
        <v>532</v>
      </c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>
        <v>443</v>
      </c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>
        <v>532</v>
      </c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>
        <v>0</v>
      </c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>
        <v>0</v>
      </c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>
        <v>0</v>
      </c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11"/>
    </row>
    <row r="74" spans="1:181" ht="30.75" customHeight="1">
      <c r="A74" s="133" t="s">
        <v>155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15" t="s">
        <v>156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7"/>
      <c r="AE74" s="21" t="s">
        <v>229</v>
      </c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101" t="s">
        <v>156</v>
      </c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3"/>
      <c r="BF74" s="15" t="s">
        <v>221</v>
      </c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7"/>
      <c r="BV74" s="22" t="s">
        <v>201</v>
      </c>
      <c r="BW74" s="23"/>
      <c r="BX74" s="23"/>
      <c r="BY74" s="23"/>
      <c r="BZ74" s="24"/>
      <c r="CA74" s="25">
        <f>CA75</f>
        <v>300</v>
      </c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7"/>
      <c r="CR74" s="25">
        <f>CR75</f>
        <v>0</v>
      </c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7"/>
      <c r="DI74" s="25">
        <f>DI75</f>
        <v>300</v>
      </c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7"/>
      <c r="DZ74" s="25">
        <f>DZ75</f>
        <v>0</v>
      </c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7"/>
      <c r="EQ74" s="25">
        <f>EQ75</f>
        <v>0</v>
      </c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7"/>
      <c r="FH74" s="25">
        <f>FH75</f>
        <v>0</v>
      </c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7"/>
      <c r="FY74" s="11"/>
    </row>
    <row r="75" spans="1:181" ht="39.75" customHeight="1">
      <c r="A75" s="134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18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20"/>
      <c r="AE75" s="21" t="s">
        <v>228</v>
      </c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63" t="s">
        <v>63</v>
      </c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18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20"/>
      <c r="BV75" s="22" t="s">
        <v>202</v>
      </c>
      <c r="BW75" s="23"/>
      <c r="BX75" s="23"/>
      <c r="BY75" s="23"/>
      <c r="BZ75" s="24"/>
      <c r="CA75" s="28">
        <v>300</v>
      </c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>
        <v>0</v>
      </c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>
        <v>300</v>
      </c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>
        <v>0</v>
      </c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>
        <v>0</v>
      </c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>
        <v>0</v>
      </c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11"/>
    </row>
    <row r="76" spans="1:181" ht="58.5" customHeight="1" hidden="1">
      <c r="A76" s="133" t="s">
        <v>157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15" t="s">
        <v>158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7"/>
      <c r="AE76" s="21" t="s">
        <v>159</v>
      </c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101" t="s">
        <v>158</v>
      </c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3"/>
      <c r="BF76" s="15" t="s">
        <v>221</v>
      </c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7"/>
      <c r="BV76" s="22" t="s">
        <v>210</v>
      </c>
      <c r="BW76" s="23"/>
      <c r="BX76" s="23"/>
      <c r="BY76" s="23"/>
      <c r="BZ76" s="24"/>
      <c r="CA76" s="25">
        <f>CA77</f>
        <v>0</v>
      </c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7"/>
      <c r="CR76" s="25">
        <f>CR77</f>
        <v>0</v>
      </c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7"/>
      <c r="DI76" s="25">
        <f>DI77</f>
        <v>0</v>
      </c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7"/>
      <c r="DZ76" s="25">
        <f>DZ77</f>
        <v>0</v>
      </c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7"/>
      <c r="EQ76" s="25">
        <f>EQ77</f>
        <v>0</v>
      </c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7"/>
      <c r="FH76" s="25">
        <f>FH77</f>
        <v>0</v>
      </c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7"/>
      <c r="FY76" s="11"/>
    </row>
    <row r="77" spans="1:181" ht="75.75" customHeight="1" hidden="1">
      <c r="A77" s="134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18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0"/>
      <c r="AE77" s="21" t="s">
        <v>91</v>
      </c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63" t="s">
        <v>65</v>
      </c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18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20"/>
      <c r="BV77" s="22" t="s">
        <v>216</v>
      </c>
      <c r="BW77" s="23"/>
      <c r="BX77" s="23"/>
      <c r="BY77" s="23"/>
      <c r="BZ77" s="24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>
        <v>0</v>
      </c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>
        <v>0</v>
      </c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>
        <v>0</v>
      </c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11"/>
    </row>
    <row r="78" spans="1:180" ht="3" customHeight="1" hidden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29"/>
      <c r="BW78" s="129"/>
      <c r="BX78" s="129"/>
      <c r="BY78" s="129"/>
      <c r="BZ78" s="129"/>
      <c r="CA78" s="109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1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</row>
    <row r="79" spans="72:180" ht="29.25" customHeight="1">
      <c r="BT79" s="4" t="s">
        <v>19</v>
      </c>
      <c r="BV79" s="119" t="s">
        <v>20</v>
      </c>
      <c r="BW79" s="119"/>
      <c r="BX79" s="119"/>
      <c r="BY79" s="119"/>
      <c r="BZ79" s="119"/>
      <c r="CA79" s="112">
        <f>CA23+CA63</f>
        <v>6737</v>
      </c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>
        <f>CR23+CR63</f>
        <v>4852</v>
      </c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>
        <f>DI23+DI63</f>
        <v>6762</v>
      </c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>
        <f>DZ23+DZ63</f>
        <v>5109</v>
      </c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>
        <f>EQ23+EQ63</f>
        <v>5096</v>
      </c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>
        <f>FH23+FH63</f>
        <v>5129</v>
      </c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</row>
    <row r="80" spans="1:38" ht="11.25" customHeight="1">
      <c r="A80" s="130" t="s">
        <v>23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N80" s="107" t="s">
        <v>222</v>
      </c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  <row r="81" spans="1:73" ht="12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</row>
    <row r="82" spans="1:93" ht="21" customHeight="1">
      <c r="A82" s="3" t="s">
        <v>24</v>
      </c>
      <c r="T82" s="104" t="s">
        <v>25</v>
      </c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8"/>
      <c r="AM82" s="104" t="s">
        <v>26</v>
      </c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8"/>
      <c r="AZ82" s="8"/>
      <c r="BA82" s="104" t="s">
        <v>27</v>
      </c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</row>
    <row r="83" spans="81:110" ht="10.5" customHeight="1">
      <c r="CC83" s="65"/>
      <c r="CD83" s="65"/>
      <c r="CE83" s="66"/>
      <c r="CF83" s="66"/>
      <c r="CG83" s="66"/>
      <c r="CH83" s="67"/>
      <c r="CI83" s="67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5"/>
      <c r="CY83" s="65"/>
      <c r="CZ83" s="65"/>
      <c r="DA83" s="68"/>
      <c r="DB83" s="68"/>
      <c r="DC83" s="68"/>
      <c r="DD83" s="64"/>
      <c r="DE83" s="64"/>
      <c r="DF83" s="64"/>
    </row>
    <row r="84" ht="10.5" customHeight="1"/>
    <row r="85" spans="1:30" ht="12.75" customHeight="1">
      <c r="A85" s="65" t="s">
        <v>12</v>
      </c>
      <c r="B85" s="65"/>
      <c r="C85" s="66"/>
      <c r="D85" s="66"/>
      <c r="E85" s="66"/>
      <c r="F85" s="67" t="s">
        <v>12</v>
      </c>
      <c r="G85" s="67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5">
        <v>20</v>
      </c>
      <c r="W85" s="65"/>
      <c r="X85" s="65"/>
      <c r="Y85" s="68"/>
      <c r="Z85" s="68"/>
      <c r="AA85" s="68"/>
      <c r="AB85" s="64" t="s">
        <v>13</v>
      </c>
      <c r="AC85" s="64"/>
      <c r="AD85" s="64"/>
    </row>
    <row r="86" ht="3" customHeight="1"/>
  </sheetData>
  <sheetProtection/>
  <mergeCells count="640">
    <mergeCell ref="BV62:BZ62"/>
    <mergeCell ref="CR61:DH61"/>
    <mergeCell ref="DI72:DY72"/>
    <mergeCell ref="BV72:BZ72"/>
    <mergeCell ref="CA71:CQ71"/>
    <mergeCell ref="CR71:DH71"/>
    <mergeCell ref="BV71:BZ71"/>
    <mergeCell ref="DI69:DY69"/>
    <mergeCell ref="BV70:BZ70"/>
    <mergeCell ref="EQ58:FG58"/>
    <mergeCell ref="DI71:DY71"/>
    <mergeCell ref="DZ71:EP71"/>
    <mergeCell ref="EQ71:FG71"/>
    <mergeCell ref="BV58:BZ58"/>
    <mergeCell ref="FH61:FX61"/>
    <mergeCell ref="BV60:BZ60"/>
    <mergeCell ref="BV61:BZ61"/>
    <mergeCell ref="FH58:FX58"/>
    <mergeCell ref="DZ58:EP58"/>
    <mergeCell ref="BV56:BZ56"/>
    <mergeCell ref="CA62:CQ62"/>
    <mergeCell ref="CR62:DH62"/>
    <mergeCell ref="DI62:DY62"/>
    <mergeCell ref="CA60:CQ60"/>
    <mergeCell ref="CR60:DH60"/>
    <mergeCell ref="CA59:CQ59"/>
    <mergeCell ref="CR59:DH59"/>
    <mergeCell ref="CR57:DH57"/>
    <mergeCell ref="DI57:DY57"/>
    <mergeCell ref="EQ62:FG62"/>
    <mergeCell ref="FH62:FX62"/>
    <mergeCell ref="DZ59:EP59"/>
    <mergeCell ref="EQ59:FG59"/>
    <mergeCell ref="FH59:FX59"/>
    <mergeCell ref="EQ60:FG60"/>
    <mergeCell ref="DZ61:EP61"/>
    <mergeCell ref="EQ61:FG61"/>
    <mergeCell ref="FH60:FX60"/>
    <mergeCell ref="A58:D62"/>
    <mergeCell ref="N58:AD62"/>
    <mergeCell ref="AE61:AR61"/>
    <mergeCell ref="AE62:AR62"/>
    <mergeCell ref="AS62:BE62"/>
    <mergeCell ref="DZ60:EP60"/>
    <mergeCell ref="DZ62:EP62"/>
    <mergeCell ref="DI61:DY61"/>
    <mergeCell ref="BV59:BZ59"/>
    <mergeCell ref="DI60:DY60"/>
    <mergeCell ref="FH48:FX48"/>
    <mergeCell ref="CA61:CQ61"/>
    <mergeCell ref="EQ45:FG45"/>
    <mergeCell ref="AS61:BE61"/>
    <mergeCell ref="AE58:AR58"/>
    <mergeCell ref="AE59:AR59"/>
    <mergeCell ref="AS58:BE58"/>
    <mergeCell ref="AS59:BE59"/>
    <mergeCell ref="AS60:BE60"/>
    <mergeCell ref="AE60:AR60"/>
    <mergeCell ref="CR49:DH49"/>
    <mergeCell ref="DI59:DY59"/>
    <mergeCell ref="FH56:FX56"/>
    <mergeCell ref="AE48:AR48"/>
    <mergeCell ref="AS48:BE48"/>
    <mergeCell ref="CA48:CQ48"/>
    <mergeCell ref="CR48:DH48"/>
    <mergeCell ref="DI48:DY48"/>
    <mergeCell ref="DZ48:EP48"/>
    <mergeCell ref="EQ48:FG48"/>
    <mergeCell ref="DZ54:EP54"/>
    <mergeCell ref="EQ54:FG54"/>
    <mergeCell ref="CR52:DH52"/>
    <mergeCell ref="BV48:BZ48"/>
    <mergeCell ref="BV53:BZ53"/>
    <mergeCell ref="BV54:BZ54"/>
    <mergeCell ref="BV51:BZ51"/>
    <mergeCell ref="CA51:CQ51"/>
    <mergeCell ref="CR51:DH51"/>
    <mergeCell ref="CA49:CQ49"/>
    <mergeCell ref="EQ53:FG53"/>
    <mergeCell ref="FH53:FX53"/>
    <mergeCell ref="DZ51:EP51"/>
    <mergeCell ref="EQ51:FG51"/>
    <mergeCell ref="FH51:FX51"/>
    <mergeCell ref="DI51:DY51"/>
    <mergeCell ref="FH52:FX52"/>
    <mergeCell ref="DZ37:EP37"/>
    <mergeCell ref="EQ37:FG37"/>
    <mergeCell ref="FH37:FX37"/>
    <mergeCell ref="CR36:DH36"/>
    <mergeCell ref="DI36:DY36"/>
    <mergeCell ref="FH54:FX54"/>
    <mergeCell ref="FH36:FX36"/>
    <mergeCell ref="CR53:DH53"/>
    <mergeCell ref="DI53:DY53"/>
    <mergeCell ref="DZ53:EP53"/>
    <mergeCell ref="DI41:DY41"/>
    <mergeCell ref="CA39:CQ39"/>
    <mergeCell ref="CR39:DH39"/>
    <mergeCell ref="DI39:DY39"/>
    <mergeCell ref="DZ38:EP38"/>
    <mergeCell ref="FH35:FX35"/>
    <mergeCell ref="CA36:CQ36"/>
    <mergeCell ref="CA37:CQ37"/>
    <mergeCell ref="CR37:DH37"/>
    <mergeCell ref="DI37:DY37"/>
    <mergeCell ref="BF35:BU37"/>
    <mergeCell ref="DZ44:EP44"/>
    <mergeCell ref="EQ44:FG44"/>
    <mergeCell ref="BV36:BZ36"/>
    <mergeCell ref="BV37:BZ37"/>
    <mergeCell ref="BV45:BZ45"/>
    <mergeCell ref="CA35:CQ35"/>
    <mergeCell ref="CR35:DH35"/>
    <mergeCell ref="DI35:DY35"/>
    <mergeCell ref="DZ35:EP35"/>
    <mergeCell ref="AS53:BE53"/>
    <mergeCell ref="AE51:AR51"/>
    <mergeCell ref="AS51:BE51"/>
    <mergeCell ref="BF50:BU54"/>
    <mergeCell ref="AE45:AR45"/>
    <mergeCell ref="EQ35:FG35"/>
    <mergeCell ref="DZ36:EP36"/>
    <mergeCell ref="EQ36:FG36"/>
    <mergeCell ref="CA45:CQ45"/>
    <mergeCell ref="DI45:DY45"/>
    <mergeCell ref="N35:AD37"/>
    <mergeCell ref="A35:D37"/>
    <mergeCell ref="AE35:AR35"/>
    <mergeCell ref="AE37:AR37"/>
    <mergeCell ref="AS35:BE35"/>
    <mergeCell ref="AS37:BE37"/>
    <mergeCell ref="AE36:AR36"/>
    <mergeCell ref="AS36:BE36"/>
    <mergeCell ref="DI49:DY49"/>
    <mergeCell ref="DZ49:EP49"/>
    <mergeCell ref="EQ49:FG49"/>
    <mergeCell ref="FH49:FX49"/>
    <mergeCell ref="CA47:CQ47"/>
    <mergeCell ref="CR47:DH47"/>
    <mergeCell ref="DI47:DY47"/>
    <mergeCell ref="DZ47:EP47"/>
    <mergeCell ref="EQ47:FG47"/>
    <mergeCell ref="FH47:FX47"/>
    <mergeCell ref="A47:D49"/>
    <mergeCell ref="N47:AD49"/>
    <mergeCell ref="AE47:AR47"/>
    <mergeCell ref="AE49:AR49"/>
    <mergeCell ref="AS47:BE47"/>
    <mergeCell ref="AS49:BE49"/>
    <mergeCell ref="FH44:FX44"/>
    <mergeCell ref="CR46:DH46"/>
    <mergeCell ref="DI46:DY46"/>
    <mergeCell ref="DZ46:EP46"/>
    <mergeCell ref="EQ46:FG46"/>
    <mergeCell ref="FH46:FX46"/>
    <mergeCell ref="FH45:FX45"/>
    <mergeCell ref="DZ45:EP45"/>
    <mergeCell ref="CR45:DH45"/>
    <mergeCell ref="EQ76:FG76"/>
    <mergeCell ref="FH76:FX76"/>
    <mergeCell ref="A44:D46"/>
    <mergeCell ref="N44:AD46"/>
    <mergeCell ref="AE44:AR44"/>
    <mergeCell ref="AE46:AR46"/>
    <mergeCell ref="AS44:BE44"/>
    <mergeCell ref="BF47:BU49"/>
    <mergeCell ref="BV47:BZ47"/>
    <mergeCell ref="BV49:BZ49"/>
    <mergeCell ref="FH74:FX74"/>
    <mergeCell ref="A76:M77"/>
    <mergeCell ref="N76:AD77"/>
    <mergeCell ref="AE76:AR76"/>
    <mergeCell ref="AS76:BE76"/>
    <mergeCell ref="BF76:BU77"/>
    <mergeCell ref="BV76:BZ76"/>
    <mergeCell ref="CA76:CQ76"/>
    <mergeCell ref="CR76:DH76"/>
    <mergeCell ref="DI76:DY76"/>
    <mergeCell ref="BV74:BZ74"/>
    <mergeCell ref="CA74:CQ74"/>
    <mergeCell ref="CR74:DH74"/>
    <mergeCell ref="DI74:DY74"/>
    <mergeCell ref="DZ74:EP74"/>
    <mergeCell ref="EQ74:FG74"/>
    <mergeCell ref="FH71:FX71"/>
    <mergeCell ref="A74:M75"/>
    <mergeCell ref="N74:AD75"/>
    <mergeCell ref="AE74:AR74"/>
    <mergeCell ref="AS74:BE74"/>
    <mergeCell ref="BF74:BU75"/>
    <mergeCell ref="BF71:BU73"/>
    <mergeCell ref="A71:M73"/>
    <mergeCell ref="N71:AD73"/>
    <mergeCell ref="AE71:AR71"/>
    <mergeCell ref="CA73:CQ73"/>
    <mergeCell ref="CR73:DH73"/>
    <mergeCell ref="AE72:AR72"/>
    <mergeCell ref="AS72:BE72"/>
    <mergeCell ref="CA72:CQ72"/>
    <mergeCell ref="CR72:DH72"/>
    <mergeCell ref="AS71:BE71"/>
    <mergeCell ref="DI68:DY68"/>
    <mergeCell ref="DZ68:EP68"/>
    <mergeCell ref="EQ68:FG68"/>
    <mergeCell ref="FH68:FX68"/>
    <mergeCell ref="A68:M70"/>
    <mergeCell ref="N68:AD70"/>
    <mergeCell ref="BF68:BU70"/>
    <mergeCell ref="DZ70:EP70"/>
    <mergeCell ref="CR69:DH69"/>
    <mergeCell ref="AS68:BE68"/>
    <mergeCell ref="BV68:BZ68"/>
    <mergeCell ref="CA68:CQ68"/>
    <mergeCell ref="CR66:DH66"/>
    <mergeCell ref="CA67:CQ67"/>
    <mergeCell ref="CR68:DH68"/>
    <mergeCell ref="FH29:FX29"/>
    <mergeCell ref="CR30:DH30"/>
    <mergeCell ref="DI30:DY30"/>
    <mergeCell ref="DZ30:EP30"/>
    <mergeCell ref="EQ30:FG30"/>
    <mergeCell ref="FH30:FX30"/>
    <mergeCell ref="EQ29:FG29"/>
    <mergeCell ref="AE38:AR38"/>
    <mergeCell ref="AS38:BE38"/>
    <mergeCell ref="AE39:AR39"/>
    <mergeCell ref="AS39:BE39"/>
    <mergeCell ref="AE41:AR41"/>
    <mergeCell ref="AS41:BE41"/>
    <mergeCell ref="AS40:BE40"/>
    <mergeCell ref="BV30:BZ30"/>
    <mergeCell ref="BV38:BZ38"/>
    <mergeCell ref="CR31:DH31"/>
    <mergeCell ref="DI31:DY31"/>
    <mergeCell ref="CA38:CQ38"/>
    <mergeCell ref="CA29:CQ29"/>
    <mergeCell ref="CA30:CQ30"/>
    <mergeCell ref="CR29:DH29"/>
    <mergeCell ref="DI38:DY38"/>
    <mergeCell ref="BV35:BZ35"/>
    <mergeCell ref="EQ38:FG38"/>
    <mergeCell ref="DZ39:EP39"/>
    <mergeCell ref="EQ39:FG39"/>
    <mergeCell ref="FH38:FX38"/>
    <mergeCell ref="FH39:FX39"/>
    <mergeCell ref="A50:M54"/>
    <mergeCell ref="N50:AD54"/>
    <mergeCell ref="AE54:AR54"/>
    <mergeCell ref="AS54:BE54"/>
    <mergeCell ref="BV40:BZ40"/>
    <mergeCell ref="CR38:DH38"/>
    <mergeCell ref="N38:AD43"/>
    <mergeCell ref="A38:M43"/>
    <mergeCell ref="BF38:BU43"/>
    <mergeCell ref="CA41:CQ41"/>
    <mergeCell ref="DZ50:EP50"/>
    <mergeCell ref="DI43:DY43"/>
    <mergeCell ref="AS42:BE42"/>
    <mergeCell ref="CR42:DH42"/>
    <mergeCell ref="DI42:DY42"/>
    <mergeCell ref="EQ50:FG50"/>
    <mergeCell ref="FH50:FX50"/>
    <mergeCell ref="BV39:BZ39"/>
    <mergeCell ref="BV41:BZ41"/>
    <mergeCell ref="DZ41:EP41"/>
    <mergeCell ref="EQ41:FG41"/>
    <mergeCell ref="FH41:FX41"/>
    <mergeCell ref="BV50:BZ50"/>
    <mergeCell ref="CR41:DH41"/>
    <mergeCell ref="CA43:CQ43"/>
    <mergeCell ref="FH55:FX55"/>
    <mergeCell ref="N55:AD57"/>
    <mergeCell ref="AE55:AR55"/>
    <mergeCell ref="AS55:BE55"/>
    <mergeCell ref="BF55:BU57"/>
    <mergeCell ref="BV55:BZ55"/>
    <mergeCell ref="AS56:BE56"/>
    <mergeCell ref="AE56:AR56"/>
    <mergeCell ref="CA56:CQ56"/>
    <mergeCell ref="CR56:DH56"/>
    <mergeCell ref="A55:M57"/>
    <mergeCell ref="CA55:CQ55"/>
    <mergeCell ref="CR55:DH55"/>
    <mergeCell ref="DI55:DY55"/>
    <mergeCell ref="DZ55:EP55"/>
    <mergeCell ref="EQ55:FG55"/>
    <mergeCell ref="DI56:DY56"/>
    <mergeCell ref="DZ56:EP56"/>
    <mergeCell ref="EQ56:FG56"/>
    <mergeCell ref="EQ57:FG57"/>
    <mergeCell ref="A64:M65"/>
    <mergeCell ref="N64:AD65"/>
    <mergeCell ref="AE64:AR64"/>
    <mergeCell ref="A29:M34"/>
    <mergeCell ref="N29:AD34"/>
    <mergeCell ref="AE29:AR29"/>
    <mergeCell ref="AE30:AR30"/>
    <mergeCell ref="AE40:AR40"/>
    <mergeCell ref="AE32:AR32"/>
    <mergeCell ref="AE42:AR42"/>
    <mergeCell ref="DZ28:EP28"/>
    <mergeCell ref="EQ28:FG28"/>
    <mergeCell ref="FH28:FX28"/>
    <mergeCell ref="BV31:BZ31"/>
    <mergeCell ref="DZ33:EP33"/>
    <mergeCell ref="EQ33:FG33"/>
    <mergeCell ref="CA31:CQ31"/>
    <mergeCell ref="DI29:DY29"/>
    <mergeCell ref="DZ29:EP29"/>
    <mergeCell ref="BV29:BZ29"/>
    <mergeCell ref="BV28:BZ28"/>
    <mergeCell ref="CA28:CQ28"/>
    <mergeCell ref="CR28:DH28"/>
    <mergeCell ref="DI28:DY28"/>
    <mergeCell ref="AS29:BE29"/>
    <mergeCell ref="AS30:BE30"/>
    <mergeCell ref="BF29:BU34"/>
    <mergeCell ref="AS32:BE32"/>
    <mergeCell ref="BV32:BZ32"/>
    <mergeCell ref="AS31:BE31"/>
    <mergeCell ref="FH57:FX57"/>
    <mergeCell ref="AE57:AR57"/>
    <mergeCell ref="AS57:BE57"/>
    <mergeCell ref="CA66:CQ66"/>
    <mergeCell ref="AS66:BE66"/>
    <mergeCell ref="BF66:BU67"/>
    <mergeCell ref="EQ66:FG66"/>
    <mergeCell ref="FH66:FX66"/>
    <mergeCell ref="BV66:BZ66"/>
    <mergeCell ref="DI58:DY58"/>
    <mergeCell ref="A80:L81"/>
    <mergeCell ref="EQ75:FG75"/>
    <mergeCell ref="DZ73:EP73"/>
    <mergeCell ref="EQ73:FG73"/>
    <mergeCell ref="CR70:DH70"/>
    <mergeCell ref="CA75:CQ75"/>
    <mergeCell ref="DI75:DY75"/>
    <mergeCell ref="AE75:AR75"/>
    <mergeCell ref="AS75:BE75"/>
    <mergeCell ref="BV75:BZ75"/>
    <mergeCell ref="EQ72:FG72"/>
    <mergeCell ref="FH72:FX72"/>
    <mergeCell ref="DI70:DY70"/>
    <mergeCell ref="BF78:BU78"/>
    <mergeCell ref="AM81:AX81"/>
    <mergeCell ref="FH75:FX75"/>
    <mergeCell ref="FH73:FX73"/>
    <mergeCell ref="DI73:DY73"/>
    <mergeCell ref="EQ70:FG70"/>
    <mergeCell ref="DZ72:EP72"/>
    <mergeCell ref="DZ75:EP75"/>
    <mergeCell ref="CR75:DH75"/>
    <mergeCell ref="BV78:BZ78"/>
    <mergeCell ref="DI78:DY78"/>
    <mergeCell ref="DZ78:EP78"/>
    <mergeCell ref="DZ76:EP76"/>
    <mergeCell ref="CA77:CQ77"/>
    <mergeCell ref="CR77:DH77"/>
    <mergeCell ref="DI77:DY77"/>
    <mergeCell ref="DZ57:EP57"/>
    <mergeCell ref="AE73:AR73"/>
    <mergeCell ref="AS73:BE73"/>
    <mergeCell ref="CA70:CQ70"/>
    <mergeCell ref="AE70:AR70"/>
    <mergeCell ref="BV73:BZ73"/>
    <mergeCell ref="AS70:BE70"/>
    <mergeCell ref="CA58:CQ58"/>
    <mergeCell ref="CR58:DH58"/>
    <mergeCell ref="AE68:AR68"/>
    <mergeCell ref="DZ69:EP69"/>
    <mergeCell ref="EQ69:FG69"/>
    <mergeCell ref="FH69:FX69"/>
    <mergeCell ref="FH65:FX65"/>
    <mergeCell ref="FH67:FX67"/>
    <mergeCell ref="DI66:DY66"/>
    <mergeCell ref="DZ66:EP66"/>
    <mergeCell ref="DI65:DY65"/>
    <mergeCell ref="DZ65:EP65"/>
    <mergeCell ref="EQ67:FG67"/>
    <mergeCell ref="FH70:FX70"/>
    <mergeCell ref="AE52:AR52"/>
    <mergeCell ref="AS52:BE52"/>
    <mergeCell ref="BV52:BZ52"/>
    <mergeCell ref="EQ65:FG65"/>
    <mergeCell ref="BV69:BZ69"/>
    <mergeCell ref="CA69:CQ69"/>
    <mergeCell ref="BV67:BZ67"/>
    <mergeCell ref="EQ52:FG52"/>
    <mergeCell ref="DI64:DY64"/>
    <mergeCell ref="DZ43:EP43"/>
    <mergeCell ref="CR67:DH67"/>
    <mergeCell ref="CA63:CQ63"/>
    <mergeCell ref="CR63:DH63"/>
    <mergeCell ref="DI63:DY63"/>
    <mergeCell ref="CA52:CQ52"/>
    <mergeCell ref="DZ52:EP52"/>
    <mergeCell ref="CR65:DH65"/>
    <mergeCell ref="DI52:DY52"/>
    <mergeCell ref="CA57:CQ57"/>
    <mergeCell ref="CA50:CQ50"/>
    <mergeCell ref="CA53:CQ53"/>
    <mergeCell ref="CR50:DH50"/>
    <mergeCell ref="DI50:DY50"/>
    <mergeCell ref="CA54:CQ54"/>
    <mergeCell ref="CR54:DH54"/>
    <mergeCell ref="DI54:DY54"/>
    <mergeCell ref="EQ43:FG43"/>
    <mergeCell ref="FH43:FX43"/>
    <mergeCell ref="AE69:AR69"/>
    <mergeCell ref="AS69:BE69"/>
    <mergeCell ref="AE67:AR67"/>
    <mergeCell ref="AS67:BE67"/>
    <mergeCell ref="AS46:BE46"/>
    <mergeCell ref="BF44:BU46"/>
    <mergeCell ref="BV44:BZ44"/>
    <mergeCell ref="BV46:BZ46"/>
    <mergeCell ref="EQ77:FG77"/>
    <mergeCell ref="FH77:FX77"/>
    <mergeCell ref="AE43:AR43"/>
    <mergeCell ref="AS43:BE43"/>
    <mergeCell ref="AE77:AR77"/>
    <mergeCell ref="CA44:CQ44"/>
    <mergeCell ref="CA46:CQ46"/>
    <mergeCell ref="CR44:DH44"/>
    <mergeCell ref="DI44:DY44"/>
    <mergeCell ref="BV77:BZ77"/>
    <mergeCell ref="BF63:BU63"/>
    <mergeCell ref="AE65:AR65"/>
    <mergeCell ref="AS65:BE65"/>
    <mergeCell ref="BV42:BZ42"/>
    <mergeCell ref="BV57:BZ57"/>
    <mergeCell ref="BV43:BZ43"/>
    <mergeCell ref="AE50:AR50"/>
    <mergeCell ref="AS50:BE50"/>
    <mergeCell ref="AS45:BE45"/>
    <mergeCell ref="AE53:AR53"/>
    <mergeCell ref="BF58:BU62"/>
    <mergeCell ref="FH42:FX42"/>
    <mergeCell ref="CA40:CQ40"/>
    <mergeCell ref="CR40:DH40"/>
    <mergeCell ref="DI40:DY40"/>
    <mergeCell ref="DZ40:EP40"/>
    <mergeCell ref="EQ40:FG40"/>
    <mergeCell ref="FH40:FX40"/>
    <mergeCell ref="CA42:CQ42"/>
    <mergeCell ref="DZ42:EP42"/>
    <mergeCell ref="DZ31:EP31"/>
    <mergeCell ref="EQ31:FG31"/>
    <mergeCell ref="FH33:FX33"/>
    <mergeCell ref="EQ32:FG32"/>
    <mergeCell ref="CR33:DH33"/>
    <mergeCell ref="DI33:DY33"/>
    <mergeCell ref="FH31:FX31"/>
    <mergeCell ref="FH32:FX32"/>
    <mergeCell ref="DZ32:EP32"/>
    <mergeCell ref="CA32:CQ32"/>
    <mergeCell ref="CR32:DH32"/>
    <mergeCell ref="DI32:DY32"/>
    <mergeCell ref="DI34:DY34"/>
    <mergeCell ref="DZ34:EP34"/>
    <mergeCell ref="CA33:CQ33"/>
    <mergeCell ref="CR34:DH34"/>
    <mergeCell ref="EQ34:FG34"/>
    <mergeCell ref="FH34:FX34"/>
    <mergeCell ref="AE33:AR33"/>
    <mergeCell ref="AS33:BE33"/>
    <mergeCell ref="BV33:BZ33"/>
    <mergeCell ref="CV6:CX6"/>
    <mergeCell ref="FH8:FX8"/>
    <mergeCell ref="BM6:BO6"/>
    <mergeCell ref="AS26:BE26"/>
    <mergeCell ref="AE31:AR31"/>
    <mergeCell ref="FH79:FX79"/>
    <mergeCell ref="CR79:DH79"/>
    <mergeCell ref="CA79:CQ79"/>
    <mergeCell ref="BV79:BZ79"/>
    <mergeCell ref="AE27:AR27"/>
    <mergeCell ref="AS27:BE27"/>
    <mergeCell ref="BV27:BZ27"/>
    <mergeCell ref="FH27:FX27"/>
    <mergeCell ref="AS34:BE34"/>
    <mergeCell ref="BV65:BZ65"/>
    <mergeCell ref="EK1:FX1"/>
    <mergeCell ref="EK2:FX3"/>
    <mergeCell ref="CY6:DE6"/>
    <mergeCell ref="B5:FW5"/>
    <mergeCell ref="BG6:BL6"/>
    <mergeCell ref="BP6:CM6"/>
    <mergeCell ref="CN6:CP6"/>
    <mergeCell ref="CQ6:CU6"/>
    <mergeCell ref="A85:B85"/>
    <mergeCell ref="BP10:BT10"/>
    <mergeCell ref="DZ79:EP79"/>
    <mergeCell ref="EQ79:FG79"/>
    <mergeCell ref="DI79:DY79"/>
    <mergeCell ref="A12:AR12"/>
    <mergeCell ref="BV34:BZ34"/>
    <mergeCell ref="CA34:CQ34"/>
    <mergeCell ref="DZ77:EP77"/>
    <mergeCell ref="EQ78:FG78"/>
    <mergeCell ref="EQ42:FG42"/>
    <mergeCell ref="BV63:BZ63"/>
    <mergeCell ref="CR43:DH43"/>
    <mergeCell ref="CR27:DH27"/>
    <mergeCell ref="FH78:FX78"/>
    <mergeCell ref="CA78:CQ78"/>
    <mergeCell ref="CR78:DH78"/>
    <mergeCell ref="DI67:DY67"/>
    <mergeCell ref="DZ67:EP67"/>
    <mergeCell ref="FH63:FX63"/>
    <mergeCell ref="AM82:AX82"/>
    <mergeCell ref="T82:AJ82"/>
    <mergeCell ref="N78:AD78"/>
    <mergeCell ref="BA82:BU82"/>
    <mergeCell ref="BA81:BU81"/>
    <mergeCell ref="AS77:BE77"/>
    <mergeCell ref="N80:AL81"/>
    <mergeCell ref="A78:M78"/>
    <mergeCell ref="AE78:AR78"/>
    <mergeCell ref="AS78:BE78"/>
    <mergeCell ref="AE34:AR34"/>
    <mergeCell ref="A63:M63"/>
    <mergeCell ref="N63:AD63"/>
    <mergeCell ref="AE63:AR63"/>
    <mergeCell ref="AS63:BE63"/>
    <mergeCell ref="AS64:BE64"/>
    <mergeCell ref="A66:M67"/>
    <mergeCell ref="DZ22:EP22"/>
    <mergeCell ref="EQ22:FG22"/>
    <mergeCell ref="FH22:FX22"/>
    <mergeCell ref="AE26:AR26"/>
    <mergeCell ref="DI26:DY26"/>
    <mergeCell ref="DZ26:EP26"/>
    <mergeCell ref="EQ26:FG26"/>
    <mergeCell ref="FH26:FX26"/>
    <mergeCell ref="BF22:BU22"/>
    <mergeCell ref="BV22:BZ22"/>
    <mergeCell ref="CR26:DH26"/>
    <mergeCell ref="BV26:BZ26"/>
    <mergeCell ref="CA23:CQ23"/>
    <mergeCell ref="CR23:DH23"/>
    <mergeCell ref="CA24:CQ24"/>
    <mergeCell ref="CA25:CQ25"/>
    <mergeCell ref="CR24:DH24"/>
    <mergeCell ref="BV24:BZ24"/>
    <mergeCell ref="BV25:BZ25"/>
    <mergeCell ref="A13:AR13"/>
    <mergeCell ref="FH9:FX9"/>
    <mergeCell ref="FH10:FX10"/>
    <mergeCell ref="FH11:FX11"/>
    <mergeCell ref="FH12:FX12"/>
    <mergeCell ref="FH13:FX13"/>
    <mergeCell ref="FH14:FX14"/>
    <mergeCell ref="BU10:BW10"/>
    <mergeCell ref="BX10:BY10"/>
    <mergeCell ref="BZ10:CM10"/>
    <mergeCell ref="CN10:CP10"/>
    <mergeCell ref="CQ10:CS10"/>
    <mergeCell ref="AS12:EP12"/>
    <mergeCell ref="AS13:EP13"/>
    <mergeCell ref="CT10:CV10"/>
    <mergeCell ref="BF16:BU21"/>
    <mergeCell ref="BV16:BZ21"/>
    <mergeCell ref="CA22:CQ22"/>
    <mergeCell ref="CR22:DH22"/>
    <mergeCell ref="C85:E85"/>
    <mergeCell ref="F85:G85"/>
    <mergeCell ref="H85:U85"/>
    <mergeCell ref="V85:X85"/>
    <mergeCell ref="Y85:AA85"/>
    <mergeCell ref="AB85:AD85"/>
    <mergeCell ref="A22:M22"/>
    <mergeCell ref="N22:AD22"/>
    <mergeCell ref="A16:M21"/>
    <mergeCell ref="N16:AD21"/>
    <mergeCell ref="AE17:AR21"/>
    <mergeCell ref="AS17:BE21"/>
    <mergeCell ref="AE22:AR22"/>
    <mergeCell ref="AE16:BE16"/>
    <mergeCell ref="AS22:BE22"/>
    <mergeCell ref="DI27:DY27"/>
    <mergeCell ref="DZ27:EP27"/>
    <mergeCell ref="EQ27:FG27"/>
    <mergeCell ref="A23:M23"/>
    <mergeCell ref="N23:AD23"/>
    <mergeCell ref="AE23:AR23"/>
    <mergeCell ref="AS23:BE23"/>
    <mergeCell ref="BF23:BU23"/>
    <mergeCell ref="BV23:BZ23"/>
    <mergeCell ref="CA26:CQ26"/>
    <mergeCell ref="DD83:DF83"/>
    <mergeCell ref="CC83:CD83"/>
    <mergeCell ref="CE83:CG83"/>
    <mergeCell ref="CH83:CI83"/>
    <mergeCell ref="CJ83:CW83"/>
    <mergeCell ref="CX83:CZ83"/>
    <mergeCell ref="DA83:DC83"/>
    <mergeCell ref="FH17:FX21"/>
    <mergeCell ref="A24:M28"/>
    <mergeCell ref="N24:AD28"/>
    <mergeCell ref="BF24:BU28"/>
    <mergeCell ref="AE25:AR25"/>
    <mergeCell ref="AS25:BE25"/>
    <mergeCell ref="AE24:AR24"/>
    <mergeCell ref="AS24:BE24"/>
    <mergeCell ref="AE28:AR28"/>
    <mergeCell ref="AS28:BE28"/>
    <mergeCell ref="FH23:FX23"/>
    <mergeCell ref="DZ24:EP24"/>
    <mergeCell ref="EQ24:FG24"/>
    <mergeCell ref="FH24:FX24"/>
    <mergeCell ref="DI24:DY24"/>
    <mergeCell ref="CR25:DH25"/>
    <mergeCell ref="CA16:CQ21"/>
    <mergeCell ref="CR16:DH21"/>
    <mergeCell ref="DI16:DY21"/>
    <mergeCell ref="DZ17:EP21"/>
    <mergeCell ref="EQ17:FG21"/>
    <mergeCell ref="CA27:CQ27"/>
    <mergeCell ref="DZ16:FX16"/>
    <mergeCell ref="DI25:DY25"/>
    <mergeCell ref="FH25:FX25"/>
    <mergeCell ref="DZ25:EP25"/>
    <mergeCell ref="DZ63:EP63"/>
    <mergeCell ref="EQ63:FG63"/>
    <mergeCell ref="DI22:DY22"/>
    <mergeCell ref="DZ64:EP64"/>
    <mergeCell ref="EQ64:FG64"/>
    <mergeCell ref="FH64:FX64"/>
    <mergeCell ref="EQ25:FG25"/>
    <mergeCell ref="DI23:DY23"/>
    <mergeCell ref="DZ23:EP23"/>
    <mergeCell ref="EQ23:FG23"/>
    <mergeCell ref="N66:AD67"/>
    <mergeCell ref="AE66:AR66"/>
    <mergeCell ref="BF64:BU65"/>
    <mergeCell ref="BV64:BZ64"/>
    <mergeCell ref="CA64:CQ64"/>
    <mergeCell ref="CR64:DH64"/>
    <mergeCell ref="CA65:CQ65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zybriy_af</cp:lastModifiedBy>
  <cp:lastPrinted>2018-11-09T01:10:04Z</cp:lastPrinted>
  <dcterms:created xsi:type="dcterms:W3CDTF">2011-01-28T08:18:11Z</dcterms:created>
  <dcterms:modified xsi:type="dcterms:W3CDTF">2018-12-12T01:41:48Z</dcterms:modified>
  <cp:category/>
  <cp:version/>
  <cp:contentType/>
  <cp:contentStatus/>
</cp:coreProperties>
</file>